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5D9675B9-B50E-4B76-AF6F-D9DEF643A8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ighted Mean Ratio 6 Year" sheetId="1" r:id="rId1"/>
    <sheet name="2019 - Weighted Mean Ratio" sheetId="3" r:id="rId2"/>
  </sheets>
  <definedNames>
    <definedName name="_xlnm.Print_Area" localSheetId="0">'Weighted Mean Ratio 6 Year'!$A$1:$E$262</definedName>
    <definedName name="_xlnm.Print_Titles" localSheetId="0">'Weighted Mean Ratio 6 Year'!$1:$2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4" i="1"/>
</calcChain>
</file>

<file path=xl/sharedStrings.xml><?xml version="1.0" encoding="utf-8"?>
<sst xmlns="http://schemas.openxmlformats.org/spreadsheetml/2006/main" count="603" uniqueCount="533">
  <si>
    <t>TOWN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</si>
  <si>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</si>
  <si>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</si>
  <si>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</si>
  <si>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</si>
  <si>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</si>
  <si>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</si>
  <si>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</si>
  <si>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</si>
  <si>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</si>
  <si>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</si>
  <si>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</si>
  <si>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ATKINSON &amp; GILMANTON</t>
  </si>
  <si>
    <t>AUBURN</t>
  </si>
  <si>
    <t>BARNSTEAD</t>
  </si>
  <si>
    <t>BARRINGTON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</si>
  <si>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</si>
  <si>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</si>
  <si>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</si>
  <si>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</si>
  <si>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</si>
  <si>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</si>
  <si>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</si>
  <si>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</si>
  <si>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</si>
  <si>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</si>
  <si>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</si>
  <si>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</si>
  <si>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</si>
  <si>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</si>
  <si>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</si>
  <si>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</si>
  <si>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</si>
  <si>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</si>
  <si>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</si>
  <si>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</si>
  <si>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</si>
  <si>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</si>
  <si>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</si>
  <si>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</si>
  <si>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</si>
  <si>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</si>
  <si>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</si>
  <si>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</si>
  <si>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</si>
  <si>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</si>
  <si>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</si>
  <si>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</si>
  <si>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</si>
  <si>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</si>
  <si>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</si>
  <si>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</si>
  <si>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</si>
  <si>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</si>
  <si>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</si>
  <si>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</si>
  <si>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</si>
  <si>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</si>
  <si>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</si>
  <si>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</si>
  <si>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</si>
  <si>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</si>
  <si>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</si>
  <si>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</si>
  <si>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</si>
  <si>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</si>
  <si>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</si>
  <si>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</si>
  <si>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</si>
  <si>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</si>
  <si>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</si>
  <si>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</si>
  <si>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</si>
  <si>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</si>
  <si>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</si>
  <si>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</si>
  <si>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</si>
  <si>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</si>
  <si>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</si>
  <si>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</si>
  <si>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</si>
  <si>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</si>
  <si>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</si>
  <si>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</si>
  <si>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</si>
  <si>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</si>
  <si>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</si>
  <si>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</si>
  <si>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</si>
  <si>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</si>
  <si>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</si>
  <si>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</si>
  <si>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</si>
  <si>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</si>
  <si>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</si>
  <si>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</si>
  <si>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</si>
  <si>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</si>
  <si>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</si>
  <si>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</si>
  <si>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</si>
  <si>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</si>
  <si>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</si>
  <si>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</si>
  <si>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</si>
  <si>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</si>
  <si>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</si>
  <si>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</si>
  <si>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</si>
  <si>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</si>
  <si>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</si>
  <si>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</si>
  <si>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</si>
  <si>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</si>
  <si>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</si>
  <si>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</si>
  <si>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</si>
  <si>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</si>
  <si>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</si>
  <si>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</si>
  <si>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</si>
  <si>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</si>
  <si>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</si>
  <si>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</si>
  <si>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</si>
  <si>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</si>
  <si>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</si>
  <si>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</si>
  <si>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</si>
  <si>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</si>
  <si>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</si>
  <si>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</si>
  <si>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</si>
  <si>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</si>
  <si>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</si>
  <si>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</si>
  <si>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</si>
  <si>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</si>
  <si>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</si>
  <si>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</si>
  <si>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</si>
  <si>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</si>
  <si>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</si>
  <si>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</si>
  <si>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</si>
  <si>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</si>
  <si>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</si>
  <si>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</si>
  <si>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</si>
  <si>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</si>
  <si>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</si>
  <si>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</si>
  <si>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</si>
  <si>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</si>
  <si>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</si>
  <si>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</si>
  <si>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</si>
  <si>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</si>
  <si>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</si>
  <si>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</si>
  <si>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</si>
  <si>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</si>
  <si>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</si>
  <si>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</si>
  <si>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</si>
  <si>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</si>
  <si>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</si>
  <si>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</si>
  <si>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</si>
  <si>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</si>
  <si>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</si>
  <si>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</si>
  <si>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</si>
  <si>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</si>
  <si>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</si>
  <si>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</si>
  <si>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</si>
  <si>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</si>
  <si>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</si>
  <si>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</si>
  <si>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</si>
  <si>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</si>
  <si>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</si>
  <si>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</si>
  <si>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</si>
  <si>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</si>
  <si>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</si>
  <si>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</si>
  <si>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</si>
  <si>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</si>
  <si>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</si>
  <si>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</si>
  <si>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</si>
  <si>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</si>
  <si>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</si>
  <si>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</si>
  <si>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</si>
  <si>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</si>
  <si>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</si>
  <si>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</si>
  <si>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</si>
  <si>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</si>
  <si>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</si>
  <si>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</si>
  <si>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</si>
  <si>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</si>
  <si>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</si>
  <si>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</si>
  <si>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</si>
  <si>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</si>
  <si>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</si>
  <si>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</si>
  <si>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</si>
  <si>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</si>
  <si>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</si>
  <si>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</si>
  <si>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</si>
  <si>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</si>
  <si>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</si>
  <si>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</si>
  <si>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</si>
  <si>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</si>
  <si>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</si>
  <si>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</si>
  <si>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</si>
  <si>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</si>
  <si>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</si>
  <si>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</si>
  <si>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</si>
  <si>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</si>
  <si>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</si>
  <si>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</si>
  <si>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 &amp; MES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</si>
  <si>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</si>
  <si>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</si>
  <si>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</si>
  <si>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</si>
  <si>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</si>
  <si>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</si>
  <si>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</si>
  <si>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</si>
  <si>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</si>
  <si>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</si>
  <si>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</si>
  <si>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</si>
  <si>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</si>
  <si>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</si>
  <si>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</si>
  <si>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</si>
  <si>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</si>
  <si>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</si>
  <si>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</si>
  <si>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</si>
  <si>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</si>
  <si>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</si>
  <si>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</si>
  <si>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2012.0</t>
  </si>
  <si>
    <t>213.0</t>
  </si>
  <si>
    <t>2015</t>
  </si>
  <si>
    <t>2016</t>
  </si>
  <si>
    <t>MUNICIPALITY</t>
  </si>
  <si>
    <t>EQUALIZATION WEIGHTED MEAN RATIOS</t>
  </si>
  <si>
    <t>2019 Equalization (Weighted Mean) Ratios</t>
  </si>
  <si>
    <t>Acworth</t>
  </si>
  <si>
    <t>*</t>
  </si>
  <si>
    <t>Dover</t>
  </si>
  <si>
    <t>Landaff</t>
  </si>
  <si>
    <t>Plymouth</t>
  </si>
  <si>
    <t>Albany</t>
  </si>
  <si>
    <t>Dublin</t>
  </si>
  <si>
    <t>Langdon</t>
  </si>
  <si>
    <t>Portsmouth</t>
  </si>
  <si>
    <t>Alexandria</t>
  </si>
  <si>
    <t>Dummer</t>
  </si>
  <si>
    <t>Lebanon</t>
  </si>
  <si>
    <t>Randolph</t>
  </si>
  <si>
    <t>Allenstown</t>
  </si>
  <si>
    <t>Dunbarton</t>
  </si>
  <si>
    <t>Lee</t>
  </si>
  <si>
    <t>Raymond</t>
  </si>
  <si>
    <t>Alstead</t>
  </si>
  <si>
    <t>Durham</t>
  </si>
  <si>
    <t>Lempster</t>
  </si>
  <si>
    <t>Richmond</t>
  </si>
  <si>
    <t>Alton</t>
  </si>
  <si>
    <t>East Kingston</t>
  </si>
  <si>
    <t>Lincoln</t>
  </si>
  <si>
    <t>Rindge</t>
  </si>
  <si>
    <t>Amherst</t>
  </si>
  <si>
    <t>Easton</t>
  </si>
  <si>
    <t>Lisbon</t>
  </si>
  <si>
    <t>Rochester</t>
  </si>
  <si>
    <t>Andover</t>
  </si>
  <si>
    <t>Eaton</t>
  </si>
  <si>
    <t>Litchfield</t>
  </si>
  <si>
    <t>Rollinsford</t>
  </si>
  <si>
    <t>Antrim</t>
  </si>
  <si>
    <t>Effingham</t>
  </si>
  <si>
    <t>Littleton</t>
  </si>
  <si>
    <t>Roxbury</t>
  </si>
  <si>
    <t>Ashland</t>
  </si>
  <si>
    <t>Ellsworth</t>
  </si>
  <si>
    <t>Livermore</t>
  </si>
  <si>
    <t>**#</t>
  </si>
  <si>
    <t>Rumney</t>
  </si>
  <si>
    <t>Atkinson &amp; Gilmanton</t>
  </si>
  <si>
    <t>U*</t>
  </si>
  <si>
    <t>Enfield</t>
  </si>
  <si>
    <t>Londonderry</t>
  </si>
  <si>
    <t>Rye</t>
  </si>
  <si>
    <t>Atkinson</t>
  </si>
  <si>
    <t>Epping</t>
  </si>
  <si>
    <t>Loudon</t>
  </si>
  <si>
    <t>Salem</t>
  </si>
  <si>
    <t>Auburn</t>
  </si>
  <si>
    <t>Epsom</t>
  </si>
  <si>
    <t>Low &amp; Burbank's Grant</t>
  </si>
  <si>
    <t>Salisbury</t>
  </si>
  <si>
    <t>Barnstead</t>
  </si>
  <si>
    <t>Errol</t>
  </si>
  <si>
    <t>Lyman</t>
  </si>
  <si>
    <t>Sanbornton</t>
  </si>
  <si>
    <t>Barrington</t>
  </si>
  <si>
    <t>Erving's Location</t>
  </si>
  <si>
    <t>Lyme</t>
  </si>
  <si>
    <t>Sandown</t>
  </si>
  <si>
    <t>Bartlett</t>
  </si>
  <si>
    <t>Exeter</t>
  </si>
  <si>
    <t>Lyndeborough</t>
  </si>
  <si>
    <t>Sandwich</t>
  </si>
  <si>
    <t>Bath</t>
  </si>
  <si>
    <t>Farmington</t>
  </si>
  <si>
    <t>Madbury</t>
  </si>
  <si>
    <t>Sargent's Purchase</t>
  </si>
  <si>
    <t>Bean's Grant</t>
  </si>
  <si>
    <t>Fitzwilliam</t>
  </si>
  <si>
    <t>Madison</t>
  </si>
  <si>
    <t>Seabrook</t>
  </si>
  <si>
    <t>Bean's Purchase</t>
  </si>
  <si>
    <t>Francestown</t>
  </si>
  <si>
    <t>Manchester</t>
  </si>
  <si>
    <t>Second College Grant</t>
  </si>
  <si>
    <t>Bedford</t>
  </si>
  <si>
    <t>Franconia</t>
  </si>
  <si>
    <t>Marlborough</t>
  </si>
  <si>
    <t>Sharon</t>
  </si>
  <si>
    <t>Belmont</t>
  </si>
  <si>
    <t>Franklin</t>
  </si>
  <si>
    <t>Marlow</t>
  </si>
  <si>
    <t>Shelburne</t>
  </si>
  <si>
    <t>Bennington</t>
  </si>
  <si>
    <t>Freedom</t>
  </si>
  <si>
    <t>Martin's Location</t>
  </si>
  <si>
    <t>Somersworth</t>
  </si>
  <si>
    <t>Benton</t>
  </si>
  <si>
    <t>Fremont</t>
  </si>
  <si>
    <t>Mason</t>
  </si>
  <si>
    <t>South Hampton</t>
  </si>
  <si>
    <t>Berlin</t>
  </si>
  <si>
    <t>Gilford</t>
  </si>
  <si>
    <t>Meredith</t>
  </si>
  <si>
    <t>Springfield</t>
  </si>
  <si>
    <t>Bethlehem</t>
  </si>
  <si>
    <t>Gilmanton</t>
  </si>
  <si>
    <t>Merrimack</t>
  </si>
  <si>
    <t>Stark</t>
  </si>
  <si>
    <t>Boscawen</t>
  </si>
  <si>
    <t>Gilsum</t>
  </si>
  <si>
    <t>Middleton</t>
  </si>
  <si>
    <t>Stewartstown</t>
  </si>
  <si>
    <t>Bow</t>
  </si>
  <si>
    <t>Goffstown</t>
  </si>
  <si>
    <t>Milan</t>
  </si>
  <si>
    <t>Stoddard</t>
  </si>
  <si>
    <t>Bradford</t>
  </si>
  <si>
    <t>Gorham</t>
  </si>
  <si>
    <t>Milford</t>
  </si>
  <si>
    <t>Strafford</t>
  </si>
  <si>
    <t>Brentwood</t>
  </si>
  <si>
    <t>Goshen</t>
  </si>
  <si>
    <t>Millsfield</t>
  </si>
  <si>
    <t>Stratford</t>
  </si>
  <si>
    <t>#</t>
  </si>
  <si>
    <t>Bridgewater</t>
  </si>
  <si>
    <t>Grafton</t>
  </si>
  <si>
    <t>Milton</t>
  </si>
  <si>
    <t>Stratham</t>
  </si>
  <si>
    <t>Bristol</t>
  </si>
  <si>
    <t>Grantham</t>
  </si>
  <si>
    <t>Monroe</t>
  </si>
  <si>
    <t>Success</t>
  </si>
  <si>
    <t>Brookfield</t>
  </si>
  <si>
    <t>Greenfield</t>
  </si>
  <si>
    <t>Mont Vernon</t>
  </si>
  <si>
    <t>Sugar Hill</t>
  </si>
  <si>
    <t>Brookline</t>
  </si>
  <si>
    <t>Greenland</t>
  </si>
  <si>
    <t>Moultonborough</t>
  </si>
  <si>
    <t>Sullivan</t>
  </si>
  <si>
    <t>Cambridge</t>
  </si>
  <si>
    <t>Green's Grant</t>
  </si>
  <si>
    <t>Nashua</t>
  </si>
  <si>
    <t>Sunapee</t>
  </si>
  <si>
    <t>Campton</t>
  </si>
  <si>
    <t>Greenville</t>
  </si>
  <si>
    <t>Nelson</t>
  </si>
  <si>
    <t>Surry</t>
  </si>
  <si>
    <t>Canaan</t>
  </si>
  <si>
    <t>Groton</t>
  </si>
  <si>
    <t>New Boston</t>
  </si>
  <si>
    <t>Sutton</t>
  </si>
  <si>
    <t>Candia</t>
  </si>
  <si>
    <t>Hadley's Purchase</t>
  </si>
  <si>
    <t>New Castle</t>
  </si>
  <si>
    <t>Swanzey</t>
  </si>
  <si>
    <t>Canterbury</t>
  </si>
  <si>
    <t>Hale's Location</t>
  </si>
  <si>
    <t>New Durham</t>
  </si>
  <si>
    <t>Tamworth</t>
  </si>
  <si>
    <t>Carroll</t>
  </si>
  <si>
    <t>Hampstead</t>
  </si>
  <si>
    <t>New Hampton</t>
  </si>
  <si>
    <t>Temple</t>
  </si>
  <si>
    <t>Center Harbor</t>
  </si>
  <si>
    <t>Hampton</t>
  </si>
  <si>
    <t>New Ipswich</t>
  </si>
  <si>
    <t>Chandler's Purchase</t>
  </si>
  <si>
    <t>Hampton Falls</t>
  </si>
  <si>
    <t>New London</t>
  </si>
  <si>
    <t>Thornton</t>
  </si>
  <si>
    <t>Charlestown</t>
  </si>
  <si>
    <t>Hancock</t>
  </si>
  <si>
    <t>Newbury</t>
  </si>
  <si>
    <t>Tilton</t>
  </si>
  <si>
    <t>Chatham</t>
  </si>
  <si>
    <t>Hanover</t>
  </si>
  <si>
    <t>Newfields</t>
  </si>
  <si>
    <t>Troy</t>
  </si>
  <si>
    <t>Chester</t>
  </si>
  <si>
    <t>Harrisville</t>
  </si>
  <si>
    <t>Newington</t>
  </si>
  <si>
    <t>Tuftonboro</t>
  </si>
  <si>
    <t>Chesterfield</t>
  </si>
  <si>
    <t>Hart's Location</t>
  </si>
  <si>
    <t>**</t>
  </si>
  <si>
    <t>Newmarket</t>
  </si>
  <si>
    <t>Unincorporated</t>
  </si>
  <si>
    <t>Chichester</t>
  </si>
  <si>
    <t>Haverhill</t>
  </si>
  <si>
    <t>Newport</t>
  </si>
  <si>
    <t>Unity</t>
  </si>
  <si>
    <t>Claremont</t>
  </si>
  <si>
    <t>Hebron</t>
  </si>
  <si>
    <t>Newton</t>
  </si>
  <si>
    <t>Wakefield</t>
  </si>
  <si>
    <t>Clarksville</t>
  </si>
  <si>
    <t>Henniker</t>
  </si>
  <si>
    <t>North Hampton</t>
  </si>
  <si>
    <t>Walpole</t>
  </si>
  <si>
    <t>Colebrook</t>
  </si>
  <si>
    <t>Hill</t>
  </si>
  <si>
    <t>Northfield</t>
  </si>
  <si>
    <t>Warner</t>
  </si>
  <si>
    <t>Columbia</t>
  </si>
  <si>
    <t>Hillsborough</t>
  </si>
  <si>
    <t>Northumberland</t>
  </si>
  <si>
    <t>Warren</t>
  </si>
  <si>
    <t>Concord</t>
  </si>
  <si>
    <t>Hinsdale</t>
  </si>
  <si>
    <t>Northwood</t>
  </si>
  <si>
    <t>Washington</t>
  </si>
  <si>
    <t>Conway</t>
  </si>
  <si>
    <t>Holderness</t>
  </si>
  <si>
    <t>Nottingham</t>
  </si>
  <si>
    <t>Waterville Valley</t>
  </si>
  <si>
    <t>Cornish</t>
  </si>
  <si>
    <t>Hollis</t>
  </si>
  <si>
    <t>Odell</t>
  </si>
  <si>
    <t>Weare</t>
  </si>
  <si>
    <t>Crawford's Purchase</t>
  </si>
  <si>
    <t>Hooksett</t>
  </si>
  <si>
    <t>Orange</t>
  </si>
  <si>
    <t>Webster</t>
  </si>
  <si>
    <t>Croydon</t>
  </si>
  <si>
    <t>Hopkinton</t>
  </si>
  <si>
    <t>Orford</t>
  </si>
  <si>
    <t>Wentworth</t>
  </si>
  <si>
    <t>Cutt's Grant</t>
  </si>
  <si>
    <t>Hudson</t>
  </si>
  <si>
    <t>Ossipee</t>
  </si>
  <si>
    <t>Wentworth's Location</t>
  </si>
  <si>
    <t>Dalton</t>
  </si>
  <si>
    <t>Jackson</t>
  </si>
  <si>
    <t>Pelham</t>
  </si>
  <si>
    <t>Westmoreland</t>
  </si>
  <si>
    <t>Danbury</t>
  </si>
  <si>
    <t>Jaffrey</t>
  </si>
  <si>
    <t>Pembroke</t>
  </si>
  <si>
    <t>Whitefield</t>
  </si>
  <si>
    <t>Danville</t>
  </si>
  <si>
    <t>Jefferson</t>
  </si>
  <si>
    <t>Peterborough</t>
  </si>
  <si>
    <t>Wilmot</t>
  </si>
  <si>
    <t>Deerfield</t>
  </si>
  <si>
    <t>Keene</t>
  </si>
  <si>
    <t>Piermont</t>
  </si>
  <si>
    <t>Wilton</t>
  </si>
  <si>
    <t>Deering</t>
  </si>
  <si>
    <t>Kensington</t>
  </si>
  <si>
    <t>Pinkham's Grant</t>
  </si>
  <si>
    <t>Winchester</t>
  </si>
  <si>
    <t>Derry</t>
  </si>
  <si>
    <t>Kilkenny</t>
  </si>
  <si>
    <t>Pittsburg</t>
  </si>
  <si>
    <t>Windham</t>
  </si>
  <si>
    <t>Dix's Grant</t>
  </si>
  <si>
    <t>Kingston</t>
  </si>
  <si>
    <t>Pittsfield</t>
  </si>
  <si>
    <t>Windsor</t>
  </si>
  <si>
    <t>Dixville</t>
  </si>
  <si>
    <t>Laconia</t>
  </si>
  <si>
    <t>Plainfield</t>
  </si>
  <si>
    <t>Wolfeboro</t>
  </si>
  <si>
    <t>Dorchester</t>
  </si>
  <si>
    <t>Lancaster</t>
  </si>
  <si>
    <t>Plaistow</t>
  </si>
  <si>
    <t>Woodstock</t>
  </si>
  <si>
    <t>* = Supplemental Sales Added          # = Alternate Ratio Used          ** = Less Than 8 Sales          U* = Coos County Uninc. Towns - 1 Ratio Used</t>
  </si>
  <si>
    <t>THE RATIO'S ARE NOT CONSIDERED FINAL UNTIL THE EXPIRATION OF THE APPEAL PERIOD IN ACCORDANCE WITH RSA 71-B:5 II. THE EQUALIZATION RATIO'S LISTED WERE CALCULATED FOR EACH STRATA IN THE MUNICIPALITY PROVIDED THERE WERE AT LEAST 5 SALES. FOR MORE INFORMATION, CONTACT THE DRA. STATISTICS CALCULATED FOR STRATA WITH LESS THAN 8 SALES WILL NOT BE CONSIDERED IN THE ASSESEMENT REVIEW PROCESS.</t>
  </si>
  <si>
    <t>LOW &amp; BURBANK'S GRANT</t>
  </si>
  <si>
    <t>WENTWORTH'S LOCATION</t>
  </si>
  <si>
    <t>ERVING'S LOCATION</t>
  </si>
  <si>
    <t>DIX'S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</si>
</sst>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09]0.0;\(0.0\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7AF5F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medium">
        <color indexed="64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4" tint="0.399975585192419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4" xfId="0" applyFont="1" applyBorder="1"/>
    <xf numFmtId="164" fontId="5" fillId="0" borderId="5" xfId="0" applyNumberFormat="1" applyFont="1" applyBorder="1" applyAlignment="1">
      <alignment horizontal="center" vertical="top" wrapText="1"/>
    </xf>
    <xf numFmtId="0" fontId="4" fillId="0" borderId="0" xfId="0" applyFont="1"/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164" fontId="7" fillId="0" borderId="4" xfId="1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/>
    <xf numFmtId="0" fontId="7" fillId="3" borderId="4" xfId="0" applyFont="1" applyFill="1" applyBorder="1"/>
    <xf numFmtId="164" fontId="7" fillId="3" borderId="4" xfId="1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/>
    <xf numFmtId="164" fontId="7" fillId="3" borderId="1" xfId="1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/>
    <xf numFmtId="164" fontId="7" fillId="3" borderId="2" xfId="1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top" wrapText="1"/>
    </xf>
    <xf numFmtId="0" fontId="7" fillId="0" borderId="2" xfId="0" applyFont="1" applyBorder="1"/>
    <xf numFmtId="164" fontId="7" fillId="0" borderId="2" xfId="1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4" borderId="11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11" xfId="0" applyNumberFormat="1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5" borderId="16" xfId="0" applyFont="1" applyFill="1" applyBorder="1" applyAlignment="1">
      <alignment vertical="top" wrapText="1" readingOrder="1"/>
    </xf>
    <xf numFmtId="0" fontId="10" fillId="5" borderId="16" xfId="0" applyFont="1" applyFill="1" applyBorder="1" applyAlignment="1">
      <alignment horizontal="center" vertical="top" wrapText="1" readingOrder="1"/>
    </xf>
    <xf numFmtId="164" fontId="10" fillId="5" borderId="16" xfId="0" applyNumberFormat="1" applyFont="1" applyFill="1" applyBorder="1" applyAlignment="1">
      <alignment horizontal="center" vertical="top" wrapText="1" readingOrder="1"/>
    </xf>
    <xf numFmtId="165" fontId="10" fillId="5" borderId="0" xfId="0" applyNumberFormat="1" applyFont="1" applyFill="1" applyAlignment="1">
      <alignment vertical="top" wrapText="1" readingOrder="1"/>
    </xf>
    <xf numFmtId="165" fontId="10" fillId="5" borderId="17" xfId="0" applyNumberFormat="1" applyFont="1" applyFill="1" applyBorder="1" applyAlignment="1">
      <alignment vertical="top" wrapText="1" readingOrder="1"/>
    </xf>
    <xf numFmtId="0" fontId="11" fillId="0" borderId="0" xfId="0" applyFont="1"/>
    <xf numFmtId="0" fontId="10" fillId="0" borderId="18" xfId="0" applyFont="1" applyBorder="1" applyAlignment="1">
      <alignment vertical="top" wrapText="1" readingOrder="1"/>
    </xf>
    <xf numFmtId="0" fontId="10" fillId="0" borderId="18" xfId="0" applyFont="1" applyBorder="1" applyAlignment="1">
      <alignment horizontal="center" vertical="top" wrapText="1" readingOrder="1"/>
    </xf>
    <xf numFmtId="164" fontId="10" fillId="0" borderId="18" xfId="0" applyNumberFormat="1" applyFont="1" applyBorder="1" applyAlignment="1">
      <alignment horizontal="center" vertical="top" wrapText="1" readingOrder="1"/>
    </xf>
    <xf numFmtId="165" fontId="10" fillId="0" borderId="0" xfId="0" applyNumberFormat="1" applyFont="1" applyAlignment="1">
      <alignment vertical="top" wrapText="1" readingOrder="1"/>
    </xf>
    <xf numFmtId="165" fontId="10" fillId="0" borderId="17" xfId="0" applyNumberFormat="1" applyFont="1" applyBorder="1" applyAlignment="1">
      <alignment vertical="top" wrapText="1" readingOrder="1"/>
    </xf>
    <xf numFmtId="0" fontId="10" fillId="5" borderId="18" xfId="0" applyFont="1" applyFill="1" applyBorder="1" applyAlignment="1">
      <alignment vertical="top" wrapText="1" readingOrder="1"/>
    </xf>
    <xf numFmtId="0" fontId="10" fillId="5" borderId="18" xfId="0" applyFont="1" applyFill="1" applyBorder="1" applyAlignment="1">
      <alignment horizontal="center" vertical="top" wrapText="1" readingOrder="1"/>
    </xf>
    <xf numFmtId="164" fontId="10" fillId="5" borderId="18" xfId="0" applyNumberFormat="1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/>
    </xf>
    <xf numFmtId="0" fontId="11" fillId="0" borderId="19" xfId="0" applyFont="1" applyBorder="1"/>
    <xf numFmtId="165" fontId="10" fillId="0" borderId="20" xfId="0" applyNumberFormat="1" applyFont="1" applyBorder="1" applyAlignment="1">
      <alignment vertical="top" wrapText="1" readingOrder="1"/>
    </xf>
    <xf numFmtId="165" fontId="10" fillId="0" borderId="21" xfId="0" applyNumberFormat="1" applyFont="1" applyBorder="1" applyAlignment="1">
      <alignment vertical="top" wrapText="1" readingOrder="1"/>
    </xf>
    <xf numFmtId="164" fontId="11" fillId="0" borderId="0" xfId="0" applyNumberFormat="1" applyFont="1"/>
    <xf numFmtId="0" fontId="0" fillId="0" borderId="5" xfId="0" applyBorder="1"/>
    <xf numFmtId="164" fontId="5" fillId="3" borderId="22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3" xfId="1" xr:uid="{00000000-0005-0000-0000-000001000000}"/>
  </cellStyles>
  <dxfs count="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colors>
    <mruColors>
      <color rgb="FFFF93AC"/>
      <color rgb="FFFF6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262" totalsRowShown="0" headerRowDxfId="7" dataDxfId="6" tableBorderDxfId="5">
  <tableColumns count="5">
    <tableColumn id="1" xr3:uid="{00000000-0010-0000-0000-000001000000}" name="TOWN" dataDxfId="4"/>
    <tableColumn id="2" xr3:uid="{00000000-0010-0000-0000-000002000000}" name="2012.0" dataDxfId="3" dataCellStyle="Normal 3"/>
    <tableColumn id="3" xr3:uid="{00000000-0010-0000-0000-000003000000}" name="213.0" dataDxfId="2"/>
    <tableColumn id="5" xr3:uid="{00000000-0010-0000-0000-000005000000}" name="2015" dataDxfId="1"/>
    <tableColumn id="6" xr3:uid="{00000000-0010-0000-0000-000006000000}" name="2016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2"/>
  <sheetViews>
    <sheetView tabSelected="1" topLeftCell="A235" workbookViewId="0">
      <selection activeCell="O261" sqref="O261"/>
    </sheetView>
  </sheetViews>
  <sheetFormatPr defaultRowHeight="15" x14ac:dyDescent="0.25"/>
  <cols>
    <col min="1" max="1" width="29.42578125" style="3" customWidth="1"/>
    <col min="2" max="3" width="10" style="3" hidden="1" customWidth="1"/>
    <col min="4" max="4" width="10.140625" style="5" customWidth="1"/>
    <col min="5" max="5" width="10.140625" style="3" customWidth="1"/>
    <col min="6" max="7" width="8.85546875"/>
    <col min="9" max="241" width="8.85546875"/>
    <col min="242" max="242" width="25.7109375" customWidth="1"/>
    <col min="243" max="243" width="7.28515625" customWidth="1"/>
    <col min="244" max="249" width="8.7109375" customWidth="1"/>
    <col min="250" max="250" width="9.28515625" customWidth="1"/>
    <col min="251" max="255" width="8.7109375" customWidth="1"/>
    <col min="256" max="497" width="8.85546875"/>
    <col min="498" max="498" width="25.7109375" customWidth="1"/>
    <col min="499" max="499" width="7.28515625" customWidth="1"/>
    <col min="500" max="505" width="8.7109375" customWidth="1"/>
    <col min="506" max="506" width="9.28515625" customWidth="1"/>
    <col min="507" max="511" width="8.7109375" customWidth="1"/>
    <col min="512" max="753" width="8.85546875"/>
    <col min="754" max="754" width="25.7109375" customWidth="1"/>
    <col min="755" max="755" width="7.28515625" customWidth="1"/>
    <col min="756" max="761" width="8.7109375" customWidth="1"/>
    <col min="762" max="762" width="9.28515625" customWidth="1"/>
    <col min="763" max="767" width="8.7109375" customWidth="1"/>
    <col min="768" max="1009" width="8.85546875"/>
    <col min="1010" max="1010" width="25.7109375" customWidth="1"/>
    <col min="1011" max="1011" width="7.28515625" customWidth="1"/>
    <col min="1012" max="1017" width="8.7109375" customWidth="1"/>
    <col min="1018" max="1018" width="9.28515625" customWidth="1"/>
    <col min="1019" max="1023" width="8.7109375" customWidth="1"/>
    <col min="1024" max="1265" width="8.85546875"/>
    <col min="1266" max="1266" width="25.7109375" customWidth="1"/>
    <col min="1267" max="1267" width="7.28515625" customWidth="1"/>
    <col min="1268" max="1273" width="8.7109375" customWidth="1"/>
    <col min="1274" max="1274" width="9.28515625" customWidth="1"/>
    <col min="1275" max="1279" width="8.7109375" customWidth="1"/>
    <col min="1280" max="1521" width="8.85546875"/>
    <col min="1522" max="1522" width="25.7109375" customWidth="1"/>
    <col min="1523" max="1523" width="7.28515625" customWidth="1"/>
    <col min="1524" max="1529" width="8.7109375" customWidth="1"/>
    <col min="1530" max="1530" width="9.28515625" customWidth="1"/>
    <col min="1531" max="1535" width="8.7109375" customWidth="1"/>
    <col min="1536" max="1777" width="8.85546875"/>
    <col min="1778" max="1778" width="25.7109375" customWidth="1"/>
    <col min="1779" max="1779" width="7.28515625" customWidth="1"/>
    <col min="1780" max="1785" width="8.7109375" customWidth="1"/>
    <col min="1786" max="1786" width="9.28515625" customWidth="1"/>
    <col min="1787" max="1791" width="8.7109375" customWidth="1"/>
    <col min="1792" max="2033" width="8.85546875"/>
    <col min="2034" max="2034" width="25.7109375" customWidth="1"/>
    <col min="2035" max="2035" width="7.28515625" customWidth="1"/>
    <col min="2036" max="2041" width="8.7109375" customWidth="1"/>
    <col min="2042" max="2042" width="9.28515625" customWidth="1"/>
    <col min="2043" max="2047" width="8.7109375" customWidth="1"/>
    <col min="2048" max="2289" width="8.85546875"/>
    <col min="2290" max="2290" width="25.7109375" customWidth="1"/>
    <col min="2291" max="2291" width="7.28515625" customWidth="1"/>
    <col min="2292" max="2297" width="8.7109375" customWidth="1"/>
    <col min="2298" max="2298" width="9.28515625" customWidth="1"/>
    <col min="2299" max="2303" width="8.7109375" customWidth="1"/>
    <col min="2304" max="2545" width="8.85546875"/>
    <col min="2546" max="2546" width="25.7109375" customWidth="1"/>
    <col min="2547" max="2547" width="7.28515625" customWidth="1"/>
    <col min="2548" max="2553" width="8.7109375" customWidth="1"/>
    <col min="2554" max="2554" width="9.28515625" customWidth="1"/>
    <col min="2555" max="2559" width="8.7109375" customWidth="1"/>
    <col min="2560" max="2801" width="8.85546875"/>
    <col min="2802" max="2802" width="25.7109375" customWidth="1"/>
    <col min="2803" max="2803" width="7.28515625" customWidth="1"/>
    <col min="2804" max="2809" width="8.7109375" customWidth="1"/>
    <col min="2810" max="2810" width="9.28515625" customWidth="1"/>
    <col min="2811" max="2815" width="8.7109375" customWidth="1"/>
    <col min="2816" max="3057" width="8.85546875"/>
    <col min="3058" max="3058" width="25.7109375" customWidth="1"/>
    <col min="3059" max="3059" width="7.28515625" customWidth="1"/>
    <col min="3060" max="3065" width="8.7109375" customWidth="1"/>
    <col min="3066" max="3066" width="9.28515625" customWidth="1"/>
    <col min="3067" max="3071" width="8.7109375" customWidth="1"/>
    <col min="3072" max="3313" width="8.85546875"/>
    <col min="3314" max="3314" width="25.7109375" customWidth="1"/>
    <col min="3315" max="3315" width="7.28515625" customWidth="1"/>
    <col min="3316" max="3321" width="8.7109375" customWidth="1"/>
    <col min="3322" max="3322" width="9.28515625" customWidth="1"/>
    <col min="3323" max="3327" width="8.7109375" customWidth="1"/>
    <col min="3328" max="3569" width="8.85546875"/>
    <col min="3570" max="3570" width="25.7109375" customWidth="1"/>
    <col min="3571" max="3571" width="7.28515625" customWidth="1"/>
    <col min="3572" max="3577" width="8.7109375" customWidth="1"/>
    <col min="3578" max="3578" width="9.28515625" customWidth="1"/>
    <col min="3579" max="3583" width="8.7109375" customWidth="1"/>
    <col min="3584" max="3825" width="8.85546875"/>
    <col min="3826" max="3826" width="25.7109375" customWidth="1"/>
    <col min="3827" max="3827" width="7.28515625" customWidth="1"/>
    <col min="3828" max="3833" width="8.7109375" customWidth="1"/>
    <col min="3834" max="3834" width="9.28515625" customWidth="1"/>
    <col min="3835" max="3839" width="8.7109375" customWidth="1"/>
    <col min="3840" max="4081" width="8.85546875"/>
    <col min="4082" max="4082" width="25.7109375" customWidth="1"/>
    <col min="4083" max="4083" width="7.28515625" customWidth="1"/>
    <col min="4084" max="4089" width="8.7109375" customWidth="1"/>
    <col min="4090" max="4090" width="9.28515625" customWidth="1"/>
    <col min="4091" max="4095" width="8.7109375" customWidth="1"/>
    <col min="4096" max="4337" width="8.85546875"/>
    <col min="4338" max="4338" width="25.7109375" customWidth="1"/>
    <col min="4339" max="4339" width="7.28515625" customWidth="1"/>
    <col min="4340" max="4345" width="8.7109375" customWidth="1"/>
    <col min="4346" max="4346" width="9.28515625" customWidth="1"/>
    <col min="4347" max="4351" width="8.7109375" customWidth="1"/>
    <col min="4352" max="4593" width="8.85546875"/>
    <col min="4594" max="4594" width="25.7109375" customWidth="1"/>
    <col min="4595" max="4595" width="7.28515625" customWidth="1"/>
    <col min="4596" max="4601" width="8.7109375" customWidth="1"/>
    <col min="4602" max="4602" width="9.28515625" customWidth="1"/>
    <col min="4603" max="4607" width="8.7109375" customWidth="1"/>
    <col min="4608" max="4849" width="8.85546875"/>
    <col min="4850" max="4850" width="25.7109375" customWidth="1"/>
    <col min="4851" max="4851" width="7.28515625" customWidth="1"/>
    <col min="4852" max="4857" width="8.7109375" customWidth="1"/>
    <col min="4858" max="4858" width="9.28515625" customWidth="1"/>
    <col min="4859" max="4863" width="8.7109375" customWidth="1"/>
    <col min="4864" max="5105" width="8.85546875"/>
    <col min="5106" max="5106" width="25.7109375" customWidth="1"/>
    <col min="5107" max="5107" width="7.28515625" customWidth="1"/>
    <col min="5108" max="5113" width="8.7109375" customWidth="1"/>
    <col min="5114" max="5114" width="9.28515625" customWidth="1"/>
    <col min="5115" max="5119" width="8.7109375" customWidth="1"/>
    <col min="5120" max="5361" width="8.85546875"/>
    <col min="5362" max="5362" width="25.7109375" customWidth="1"/>
    <col min="5363" max="5363" width="7.28515625" customWidth="1"/>
    <col min="5364" max="5369" width="8.7109375" customWidth="1"/>
    <col min="5370" max="5370" width="9.28515625" customWidth="1"/>
    <col min="5371" max="5375" width="8.7109375" customWidth="1"/>
    <col min="5376" max="5617" width="8.85546875"/>
    <col min="5618" max="5618" width="25.7109375" customWidth="1"/>
    <col min="5619" max="5619" width="7.28515625" customWidth="1"/>
    <col min="5620" max="5625" width="8.7109375" customWidth="1"/>
    <col min="5626" max="5626" width="9.28515625" customWidth="1"/>
    <col min="5627" max="5631" width="8.7109375" customWidth="1"/>
    <col min="5632" max="5873" width="8.85546875"/>
    <col min="5874" max="5874" width="25.7109375" customWidth="1"/>
    <col min="5875" max="5875" width="7.28515625" customWidth="1"/>
    <col min="5876" max="5881" width="8.7109375" customWidth="1"/>
    <col min="5882" max="5882" width="9.28515625" customWidth="1"/>
    <col min="5883" max="5887" width="8.7109375" customWidth="1"/>
    <col min="5888" max="6129" width="8.85546875"/>
    <col min="6130" max="6130" width="25.7109375" customWidth="1"/>
    <col min="6131" max="6131" width="7.28515625" customWidth="1"/>
    <col min="6132" max="6137" width="8.7109375" customWidth="1"/>
    <col min="6138" max="6138" width="9.28515625" customWidth="1"/>
    <col min="6139" max="6143" width="8.7109375" customWidth="1"/>
    <col min="6144" max="6385" width="8.85546875"/>
    <col min="6386" max="6386" width="25.7109375" customWidth="1"/>
    <col min="6387" max="6387" width="7.28515625" customWidth="1"/>
    <col min="6388" max="6393" width="8.7109375" customWidth="1"/>
    <col min="6394" max="6394" width="9.28515625" customWidth="1"/>
    <col min="6395" max="6399" width="8.7109375" customWidth="1"/>
    <col min="6400" max="6641" width="8.85546875"/>
    <col min="6642" max="6642" width="25.7109375" customWidth="1"/>
    <col min="6643" max="6643" width="7.28515625" customWidth="1"/>
    <col min="6644" max="6649" width="8.7109375" customWidth="1"/>
    <col min="6650" max="6650" width="9.28515625" customWidth="1"/>
    <col min="6651" max="6655" width="8.7109375" customWidth="1"/>
    <col min="6656" max="6897" width="8.85546875"/>
    <col min="6898" max="6898" width="25.7109375" customWidth="1"/>
    <col min="6899" max="6899" width="7.28515625" customWidth="1"/>
    <col min="6900" max="6905" width="8.7109375" customWidth="1"/>
    <col min="6906" max="6906" width="9.28515625" customWidth="1"/>
    <col min="6907" max="6911" width="8.7109375" customWidth="1"/>
    <col min="6912" max="7153" width="8.85546875"/>
    <col min="7154" max="7154" width="25.7109375" customWidth="1"/>
    <col min="7155" max="7155" width="7.28515625" customWidth="1"/>
    <col min="7156" max="7161" width="8.7109375" customWidth="1"/>
    <col min="7162" max="7162" width="9.28515625" customWidth="1"/>
    <col min="7163" max="7167" width="8.7109375" customWidth="1"/>
    <col min="7168" max="7409" width="8.85546875"/>
    <col min="7410" max="7410" width="25.7109375" customWidth="1"/>
    <col min="7411" max="7411" width="7.28515625" customWidth="1"/>
    <col min="7412" max="7417" width="8.7109375" customWidth="1"/>
    <col min="7418" max="7418" width="9.28515625" customWidth="1"/>
    <col min="7419" max="7423" width="8.7109375" customWidth="1"/>
    <col min="7424" max="7665" width="8.85546875"/>
    <col min="7666" max="7666" width="25.7109375" customWidth="1"/>
    <col min="7667" max="7667" width="7.28515625" customWidth="1"/>
    <col min="7668" max="7673" width="8.7109375" customWidth="1"/>
    <col min="7674" max="7674" width="9.28515625" customWidth="1"/>
    <col min="7675" max="7679" width="8.7109375" customWidth="1"/>
    <col min="7680" max="7921" width="8.85546875"/>
    <col min="7922" max="7922" width="25.7109375" customWidth="1"/>
    <col min="7923" max="7923" width="7.28515625" customWidth="1"/>
    <col min="7924" max="7929" width="8.7109375" customWidth="1"/>
    <col min="7930" max="7930" width="9.28515625" customWidth="1"/>
    <col min="7931" max="7935" width="8.7109375" customWidth="1"/>
    <col min="7936" max="8177" width="8.85546875"/>
    <col min="8178" max="8178" width="25.7109375" customWidth="1"/>
    <col min="8179" max="8179" width="7.28515625" customWidth="1"/>
    <col min="8180" max="8185" width="8.7109375" customWidth="1"/>
    <col min="8186" max="8186" width="9.28515625" customWidth="1"/>
    <col min="8187" max="8191" width="8.7109375" customWidth="1"/>
    <col min="8192" max="8433" width="8.85546875"/>
    <col min="8434" max="8434" width="25.7109375" customWidth="1"/>
    <col min="8435" max="8435" width="7.28515625" customWidth="1"/>
    <col min="8436" max="8441" width="8.7109375" customWidth="1"/>
    <col min="8442" max="8442" width="9.28515625" customWidth="1"/>
    <col min="8443" max="8447" width="8.7109375" customWidth="1"/>
    <col min="8448" max="8689" width="8.85546875"/>
    <col min="8690" max="8690" width="25.7109375" customWidth="1"/>
    <col min="8691" max="8691" width="7.28515625" customWidth="1"/>
    <col min="8692" max="8697" width="8.7109375" customWidth="1"/>
    <col min="8698" max="8698" width="9.28515625" customWidth="1"/>
    <col min="8699" max="8703" width="8.7109375" customWidth="1"/>
    <col min="8704" max="8945" width="8.85546875"/>
    <col min="8946" max="8946" width="25.7109375" customWidth="1"/>
    <col min="8947" max="8947" width="7.28515625" customWidth="1"/>
    <col min="8948" max="8953" width="8.7109375" customWidth="1"/>
    <col min="8954" max="8954" width="9.28515625" customWidth="1"/>
    <col min="8955" max="8959" width="8.7109375" customWidth="1"/>
    <col min="8960" max="9201" width="8.85546875"/>
    <col min="9202" max="9202" width="25.7109375" customWidth="1"/>
    <col min="9203" max="9203" width="7.28515625" customWidth="1"/>
    <col min="9204" max="9209" width="8.7109375" customWidth="1"/>
    <col min="9210" max="9210" width="9.28515625" customWidth="1"/>
    <col min="9211" max="9215" width="8.7109375" customWidth="1"/>
    <col min="9216" max="9457" width="8.85546875"/>
    <col min="9458" max="9458" width="25.7109375" customWidth="1"/>
    <col min="9459" max="9459" width="7.28515625" customWidth="1"/>
    <col min="9460" max="9465" width="8.7109375" customWidth="1"/>
    <col min="9466" max="9466" width="9.28515625" customWidth="1"/>
    <col min="9467" max="9471" width="8.7109375" customWidth="1"/>
    <col min="9472" max="9713" width="8.85546875"/>
    <col min="9714" max="9714" width="25.7109375" customWidth="1"/>
    <col min="9715" max="9715" width="7.28515625" customWidth="1"/>
    <col min="9716" max="9721" width="8.7109375" customWidth="1"/>
    <col min="9722" max="9722" width="9.28515625" customWidth="1"/>
    <col min="9723" max="9727" width="8.7109375" customWidth="1"/>
    <col min="9728" max="9969" width="8.85546875"/>
    <col min="9970" max="9970" width="25.7109375" customWidth="1"/>
    <col min="9971" max="9971" width="7.28515625" customWidth="1"/>
    <col min="9972" max="9977" width="8.7109375" customWidth="1"/>
    <col min="9978" max="9978" width="9.28515625" customWidth="1"/>
    <col min="9979" max="9983" width="8.7109375" customWidth="1"/>
    <col min="9984" max="10225" width="8.85546875"/>
    <col min="10226" max="10226" width="25.7109375" customWidth="1"/>
    <col min="10227" max="10227" width="7.28515625" customWidth="1"/>
    <col min="10228" max="10233" width="8.7109375" customWidth="1"/>
    <col min="10234" max="10234" width="9.28515625" customWidth="1"/>
    <col min="10235" max="10239" width="8.7109375" customWidth="1"/>
    <col min="10240" max="10481" width="8.85546875"/>
    <col min="10482" max="10482" width="25.7109375" customWidth="1"/>
    <col min="10483" max="10483" width="7.28515625" customWidth="1"/>
    <col min="10484" max="10489" width="8.7109375" customWidth="1"/>
    <col min="10490" max="10490" width="9.28515625" customWidth="1"/>
    <col min="10491" max="10495" width="8.7109375" customWidth="1"/>
    <col min="10496" max="10737" width="8.85546875"/>
    <col min="10738" max="10738" width="25.7109375" customWidth="1"/>
    <col min="10739" max="10739" width="7.28515625" customWidth="1"/>
    <col min="10740" max="10745" width="8.7109375" customWidth="1"/>
    <col min="10746" max="10746" width="9.28515625" customWidth="1"/>
    <col min="10747" max="10751" width="8.7109375" customWidth="1"/>
    <col min="10752" max="10993" width="8.85546875"/>
    <col min="10994" max="10994" width="25.7109375" customWidth="1"/>
    <col min="10995" max="10995" width="7.28515625" customWidth="1"/>
    <col min="10996" max="11001" width="8.7109375" customWidth="1"/>
    <col min="11002" max="11002" width="9.28515625" customWidth="1"/>
    <col min="11003" max="11007" width="8.7109375" customWidth="1"/>
    <col min="11008" max="11249" width="8.85546875"/>
    <col min="11250" max="11250" width="25.7109375" customWidth="1"/>
    <col min="11251" max="11251" width="7.28515625" customWidth="1"/>
    <col min="11252" max="11257" width="8.7109375" customWidth="1"/>
    <col min="11258" max="11258" width="9.28515625" customWidth="1"/>
    <col min="11259" max="11263" width="8.7109375" customWidth="1"/>
    <col min="11264" max="11505" width="8.85546875"/>
    <col min="11506" max="11506" width="25.7109375" customWidth="1"/>
    <col min="11507" max="11507" width="7.28515625" customWidth="1"/>
    <col min="11508" max="11513" width="8.7109375" customWidth="1"/>
    <col min="11514" max="11514" width="9.28515625" customWidth="1"/>
    <col min="11515" max="11519" width="8.7109375" customWidth="1"/>
    <col min="11520" max="11761" width="8.85546875"/>
    <col min="11762" max="11762" width="25.7109375" customWidth="1"/>
    <col min="11763" max="11763" width="7.28515625" customWidth="1"/>
    <col min="11764" max="11769" width="8.7109375" customWidth="1"/>
    <col min="11770" max="11770" width="9.28515625" customWidth="1"/>
    <col min="11771" max="11775" width="8.7109375" customWidth="1"/>
    <col min="11776" max="12017" width="8.85546875"/>
    <col min="12018" max="12018" width="25.7109375" customWidth="1"/>
    <col min="12019" max="12019" width="7.28515625" customWidth="1"/>
    <col min="12020" max="12025" width="8.7109375" customWidth="1"/>
    <col min="12026" max="12026" width="9.28515625" customWidth="1"/>
    <col min="12027" max="12031" width="8.7109375" customWidth="1"/>
    <col min="12032" max="12273" width="8.85546875"/>
    <col min="12274" max="12274" width="25.7109375" customWidth="1"/>
    <col min="12275" max="12275" width="7.28515625" customWidth="1"/>
    <col min="12276" max="12281" width="8.7109375" customWidth="1"/>
    <col min="12282" max="12282" width="9.28515625" customWidth="1"/>
    <col min="12283" max="12287" width="8.7109375" customWidth="1"/>
    <col min="12288" max="12529" width="8.85546875"/>
    <col min="12530" max="12530" width="25.7109375" customWidth="1"/>
    <col min="12531" max="12531" width="7.28515625" customWidth="1"/>
    <col min="12532" max="12537" width="8.7109375" customWidth="1"/>
    <col min="12538" max="12538" width="9.28515625" customWidth="1"/>
    <col min="12539" max="12543" width="8.7109375" customWidth="1"/>
    <col min="12544" max="12785" width="8.85546875"/>
    <col min="12786" max="12786" width="25.7109375" customWidth="1"/>
    <col min="12787" max="12787" width="7.28515625" customWidth="1"/>
    <col min="12788" max="12793" width="8.7109375" customWidth="1"/>
    <col min="12794" max="12794" width="9.28515625" customWidth="1"/>
    <col min="12795" max="12799" width="8.7109375" customWidth="1"/>
    <col min="12800" max="13041" width="8.85546875"/>
    <col min="13042" max="13042" width="25.7109375" customWidth="1"/>
    <col min="13043" max="13043" width="7.28515625" customWidth="1"/>
    <col min="13044" max="13049" width="8.7109375" customWidth="1"/>
    <col min="13050" max="13050" width="9.28515625" customWidth="1"/>
    <col min="13051" max="13055" width="8.7109375" customWidth="1"/>
    <col min="13056" max="13297" width="8.85546875"/>
    <col min="13298" max="13298" width="25.7109375" customWidth="1"/>
    <col min="13299" max="13299" width="7.28515625" customWidth="1"/>
    <col min="13300" max="13305" width="8.7109375" customWidth="1"/>
    <col min="13306" max="13306" width="9.28515625" customWidth="1"/>
    <col min="13307" max="13311" width="8.7109375" customWidth="1"/>
    <col min="13312" max="13553" width="8.85546875"/>
    <col min="13554" max="13554" width="25.7109375" customWidth="1"/>
    <col min="13555" max="13555" width="7.28515625" customWidth="1"/>
    <col min="13556" max="13561" width="8.7109375" customWidth="1"/>
    <col min="13562" max="13562" width="9.28515625" customWidth="1"/>
    <col min="13563" max="13567" width="8.7109375" customWidth="1"/>
    <col min="13568" max="13809" width="8.85546875"/>
    <col min="13810" max="13810" width="25.7109375" customWidth="1"/>
    <col min="13811" max="13811" width="7.28515625" customWidth="1"/>
    <col min="13812" max="13817" width="8.7109375" customWidth="1"/>
    <col min="13818" max="13818" width="9.28515625" customWidth="1"/>
    <col min="13819" max="13823" width="8.7109375" customWidth="1"/>
    <col min="13824" max="14065" width="8.85546875"/>
    <col min="14066" max="14066" width="25.7109375" customWidth="1"/>
    <col min="14067" max="14067" width="7.28515625" customWidth="1"/>
    <col min="14068" max="14073" width="8.7109375" customWidth="1"/>
    <col min="14074" max="14074" width="9.28515625" customWidth="1"/>
    <col min="14075" max="14079" width="8.7109375" customWidth="1"/>
    <col min="14080" max="14321" width="8.85546875"/>
    <col min="14322" max="14322" width="25.7109375" customWidth="1"/>
    <col min="14323" max="14323" width="7.28515625" customWidth="1"/>
    <col min="14324" max="14329" width="8.7109375" customWidth="1"/>
    <col min="14330" max="14330" width="9.28515625" customWidth="1"/>
    <col min="14331" max="14335" width="8.7109375" customWidth="1"/>
    <col min="14336" max="14577" width="8.85546875"/>
    <col min="14578" max="14578" width="25.7109375" customWidth="1"/>
    <col min="14579" max="14579" width="7.28515625" customWidth="1"/>
    <col min="14580" max="14585" width="8.7109375" customWidth="1"/>
    <col min="14586" max="14586" width="9.28515625" customWidth="1"/>
    <col min="14587" max="14591" width="8.7109375" customWidth="1"/>
    <col min="14592" max="14833" width="8.85546875"/>
    <col min="14834" max="14834" width="25.7109375" customWidth="1"/>
    <col min="14835" max="14835" width="7.28515625" customWidth="1"/>
    <col min="14836" max="14841" width="8.7109375" customWidth="1"/>
    <col min="14842" max="14842" width="9.28515625" customWidth="1"/>
    <col min="14843" max="14847" width="8.7109375" customWidth="1"/>
    <col min="14848" max="15089" width="8.85546875"/>
    <col min="15090" max="15090" width="25.7109375" customWidth="1"/>
    <col min="15091" max="15091" width="7.28515625" customWidth="1"/>
    <col min="15092" max="15097" width="8.7109375" customWidth="1"/>
    <col min="15098" max="15098" width="9.28515625" customWidth="1"/>
    <col min="15099" max="15103" width="8.7109375" customWidth="1"/>
    <col min="15104" max="15345" width="8.85546875"/>
    <col min="15346" max="15346" width="25.7109375" customWidth="1"/>
    <col min="15347" max="15347" width="7.28515625" customWidth="1"/>
    <col min="15348" max="15353" width="8.7109375" customWidth="1"/>
    <col min="15354" max="15354" width="9.28515625" customWidth="1"/>
    <col min="15355" max="15359" width="8.7109375" customWidth="1"/>
    <col min="15360" max="15601" width="8.85546875"/>
    <col min="15602" max="15602" width="25.7109375" customWidth="1"/>
    <col min="15603" max="15603" width="7.28515625" customWidth="1"/>
    <col min="15604" max="15609" width="8.7109375" customWidth="1"/>
    <col min="15610" max="15610" width="9.28515625" customWidth="1"/>
    <col min="15611" max="15615" width="8.7109375" customWidth="1"/>
    <col min="15616" max="15857" width="8.85546875"/>
    <col min="15858" max="15858" width="25.7109375" customWidth="1"/>
    <col min="15859" max="15859" width="7.28515625" customWidth="1"/>
    <col min="15860" max="15865" width="8.7109375" customWidth="1"/>
    <col min="15866" max="15866" width="9.28515625" customWidth="1"/>
    <col min="15867" max="15871" width="8.7109375" customWidth="1"/>
    <col min="15872" max="16113" width="8.85546875"/>
    <col min="16114" max="16114" width="25.7109375" customWidth="1"/>
    <col min="16115" max="16115" width="7.28515625" customWidth="1"/>
    <col min="16116" max="16121" width="8.7109375" customWidth="1"/>
    <col min="16122" max="16122" width="9.28515625" customWidth="1"/>
    <col min="16123" max="16127" width="8.7109375" customWidth="1"/>
    <col min="16128" max="16383" width="8.85546875"/>
    <col min="16384" max="16384" width="8.85546875" customWidth="1"/>
  </cols>
  <sheetData>
    <row r="1" spans="1:11" ht="15.75" thickBot="1" x14ac:dyDescent="0.3">
      <c r="A1" s="69" t="s">
        <v>260</v>
      </c>
      <c r="B1" s="71" t="s">
        <v>261</v>
      </c>
      <c r="C1" s="72"/>
      <c r="D1" s="72"/>
      <c r="E1" s="72"/>
      <c r="F1" s="72"/>
      <c r="G1" s="72"/>
      <c r="H1" s="72"/>
      <c r="I1" s="72"/>
      <c r="J1" s="72"/>
      <c r="K1" s="73"/>
    </row>
    <row r="2" spans="1:11" ht="15.75" thickBot="1" x14ac:dyDescent="0.3">
      <c r="A2" s="70"/>
      <c r="B2" s="65">
        <v>2012</v>
      </c>
      <c r="C2" s="66">
        <v>2013</v>
      </c>
      <c r="D2" s="67">
        <v>2015</v>
      </c>
      <c r="E2" s="66">
        <v>2016</v>
      </c>
      <c r="F2" s="66">
        <v>2017</v>
      </c>
      <c r="G2" s="68">
        <v>2018</v>
      </c>
      <c r="H2" s="68">
        <v>2019</v>
      </c>
      <c r="I2" s="66">
        <v>2020</v>
      </c>
      <c r="J2" s="65">
        <v>2021</v>
      </c>
      <c r="K2" s="65">
        <v>2022</v>
      </c>
    </row>
    <row r="3" spans="1:11" ht="15.75" hidden="1" thickBot="1" x14ac:dyDescent="0.3">
      <c r="A3" s="1" t="s">
        <v>0</v>
      </c>
      <c r="B3" s="9" t="s">
        <v>256</v>
      </c>
      <c r="C3" s="10" t="s">
        <v>257</v>
      </c>
      <c r="D3" s="11" t="s">
        <v>258</v>
      </c>
      <c r="E3" s="12" t="s">
        <v>259</v>
      </c>
      <c r="F3" s="12" t="s">
        <v>259</v>
      </c>
      <c r="I3" s="62"/>
    </row>
    <row r="4" spans="1:11" x14ac:dyDescent="0.25">
      <c r="A4" s="18" t="s">
        <v>1</v>
      </c>
      <c r="B4" s="19">
        <v>94.79</v>
      </c>
      <c r="C4" s="20">
        <v>97.7</v>
      </c>
      <c r="D4" s="21">
        <v>97.3</v>
      </c>
      <c r="E4" s="22">
        <v>93.7</v>
      </c>
      <c r="F4" s="35">
        <v>99</v>
      </c>
      <c r="G4" s="35">
        <v>97.7</v>
      </c>
      <c r="H4" s="35">
        <f>VLOOKUP(A4,'2019 - Weighted Mean Ratio'!A$2:C$261,3,FALSE)</f>
        <v>97.2</v>
      </c>
      <c r="I4" s="35">
        <v>91.9</v>
      </c>
      <c r="J4" s="63">
        <v>75.900000000000006</v>
      </c>
      <c r="K4" s="63">
        <v>74.400000000000006</v>
      </c>
    </row>
    <row r="5" spans="1:11" x14ac:dyDescent="0.25">
      <c r="A5" s="6" t="s">
        <v>2</v>
      </c>
      <c r="B5" s="7">
        <v>101.74</v>
      </c>
      <c r="C5" s="8">
        <v>106.3</v>
      </c>
      <c r="D5" s="4">
        <v>99.8</v>
      </c>
      <c r="E5" s="2">
        <v>99.6</v>
      </c>
      <c r="F5" s="33">
        <v>108.6</v>
      </c>
      <c r="G5" s="33">
        <v>99.6</v>
      </c>
      <c r="H5" s="33">
        <f>VLOOKUP(A5,'2019 - Weighted Mean Ratio'!A$2:C$261,3,FALSE)</f>
        <v>94.8</v>
      </c>
      <c r="I5" s="33">
        <v>99.9</v>
      </c>
      <c r="J5" s="64">
        <v>79.2</v>
      </c>
      <c r="K5" s="64">
        <v>70.8</v>
      </c>
    </row>
    <row r="6" spans="1:11" x14ac:dyDescent="0.25">
      <c r="A6" s="13" t="s">
        <v>3</v>
      </c>
      <c r="B6" s="14">
        <v>99.84</v>
      </c>
      <c r="C6" s="15">
        <v>103.42</v>
      </c>
      <c r="D6" s="16">
        <v>107</v>
      </c>
      <c r="E6" s="17">
        <v>97.9</v>
      </c>
      <c r="F6" s="34">
        <v>95.1</v>
      </c>
      <c r="G6" s="34">
        <v>86</v>
      </c>
      <c r="H6" s="34">
        <f>VLOOKUP(A6,'2019 - Weighted Mean Ratio'!A$2:C$261,3,FALSE)</f>
        <v>82.9</v>
      </c>
      <c r="I6" s="34">
        <v>76.5</v>
      </c>
      <c r="J6" s="63">
        <v>96.8</v>
      </c>
      <c r="K6" s="63">
        <v>80.400000000000006</v>
      </c>
    </row>
    <row r="7" spans="1:11" x14ac:dyDescent="0.25">
      <c r="A7" s="6" t="s">
        <v>4</v>
      </c>
      <c r="B7" s="7">
        <v>119.7</v>
      </c>
      <c r="C7" s="8">
        <v>98.2</v>
      </c>
      <c r="D7" s="4">
        <v>93.6</v>
      </c>
      <c r="E7" s="2">
        <v>89.1</v>
      </c>
      <c r="F7" s="33">
        <v>97.4</v>
      </c>
      <c r="G7" s="33">
        <v>93</v>
      </c>
      <c r="H7" s="33">
        <f>VLOOKUP(A7,'2019 - Weighted Mean Ratio'!A$2:C$261,3,FALSE)</f>
        <v>88.4</v>
      </c>
      <c r="I7" s="33">
        <v>80.7</v>
      </c>
      <c r="J7" s="64">
        <v>65.5</v>
      </c>
      <c r="K7" s="64">
        <v>97.4</v>
      </c>
    </row>
    <row r="8" spans="1:11" x14ac:dyDescent="0.25">
      <c r="A8" s="13" t="s">
        <v>5</v>
      </c>
      <c r="B8" s="14">
        <v>105.39</v>
      </c>
      <c r="C8" s="15">
        <v>116.7</v>
      </c>
      <c r="D8" s="16">
        <v>92.9</v>
      </c>
      <c r="E8" s="17">
        <v>98.8</v>
      </c>
      <c r="F8" s="34">
        <v>102.2</v>
      </c>
      <c r="G8" s="34">
        <v>84.8</v>
      </c>
      <c r="H8" s="34">
        <f>VLOOKUP(A8,'2019 - Weighted Mean Ratio'!A$2:C$261,3,FALSE)</f>
        <v>87.3</v>
      </c>
      <c r="I8" s="34">
        <v>99.2</v>
      </c>
      <c r="J8" s="63">
        <v>88.3</v>
      </c>
      <c r="K8" s="63">
        <v>66.599999999999994</v>
      </c>
    </row>
    <row r="9" spans="1:11" x14ac:dyDescent="0.25">
      <c r="A9" s="6" t="s">
        <v>6</v>
      </c>
      <c r="B9" s="7">
        <v>97.2</v>
      </c>
      <c r="C9" s="8">
        <v>97.41</v>
      </c>
      <c r="D9" s="4">
        <v>97.8</v>
      </c>
      <c r="E9" s="2">
        <v>95.2</v>
      </c>
      <c r="F9" s="33">
        <v>97.6</v>
      </c>
      <c r="G9" s="33">
        <v>92.7</v>
      </c>
      <c r="H9" s="33">
        <f>VLOOKUP(A9,'2019 - Weighted Mean Ratio'!A$2:C$261,3,FALSE)</f>
        <v>88.4</v>
      </c>
      <c r="I9" s="33">
        <v>80.7</v>
      </c>
      <c r="J9" s="64">
        <v>83</v>
      </c>
      <c r="K9" s="64">
        <v>62.1</v>
      </c>
    </row>
    <row r="10" spans="1:11" x14ac:dyDescent="0.25">
      <c r="A10" s="13" t="s">
        <v>7</v>
      </c>
      <c r="B10" s="14">
        <v>102</v>
      </c>
      <c r="C10" s="15">
        <v>100.73</v>
      </c>
      <c r="D10" s="16">
        <v>92</v>
      </c>
      <c r="E10" s="17">
        <v>96.2</v>
      </c>
      <c r="F10" s="34">
        <v>90.6</v>
      </c>
      <c r="G10" s="34">
        <v>88.6</v>
      </c>
      <c r="H10" s="34">
        <f>VLOOKUP(A10,'2019 - Weighted Mean Ratio'!A$2:C$261,3,FALSE)</f>
        <v>84.4</v>
      </c>
      <c r="I10" s="34">
        <v>78.3</v>
      </c>
      <c r="J10" s="63">
        <v>92.1</v>
      </c>
      <c r="K10" s="63">
        <v>77.599999999999994</v>
      </c>
    </row>
    <row r="11" spans="1:11" x14ac:dyDescent="0.25">
      <c r="A11" s="6" t="s">
        <v>8</v>
      </c>
      <c r="B11" s="7">
        <v>99.79</v>
      </c>
      <c r="C11" s="8">
        <v>108.75</v>
      </c>
      <c r="D11" s="4">
        <v>100.5</v>
      </c>
      <c r="E11" s="2">
        <v>103.4</v>
      </c>
      <c r="F11" s="33">
        <v>91.5</v>
      </c>
      <c r="G11" s="33">
        <v>84.2</v>
      </c>
      <c r="H11" s="33">
        <f>VLOOKUP(A11,'2019 - Weighted Mean Ratio'!A$2:C$261,3,FALSE)</f>
        <v>97.8</v>
      </c>
      <c r="I11" s="33">
        <v>93.4</v>
      </c>
      <c r="J11" s="64">
        <v>80.099999999999994</v>
      </c>
      <c r="K11" s="64">
        <v>63.1</v>
      </c>
    </row>
    <row r="12" spans="1:11" x14ac:dyDescent="0.25">
      <c r="A12" s="13" t="s">
        <v>9</v>
      </c>
      <c r="B12" s="14">
        <v>114.87</v>
      </c>
      <c r="C12" s="15">
        <v>100.7</v>
      </c>
      <c r="D12" s="16">
        <v>97.8</v>
      </c>
      <c r="E12" s="17">
        <v>97.5</v>
      </c>
      <c r="F12" s="34">
        <v>89</v>
      </c>
      <c r="G12" s="34">
        <v>94.1</v>
      </c>
      <c r="H12" s="34">
        <f>VLOOKUP(A12,'2019 - Weighted Mean Ratio'!A$2:C$261,3,FALSE)</f>
        <v>89.4</v>
      </c>
      <c r="I12" s="34">
        <v>85.4</v>
      </c>
      <c r="J12" s="63">
        <v>70.8</v>
      </c>
      <c r="K12" s="63">
        <v>62.5</v>
      </c>
    </row>
    <row r="13" spans="1:11" x14ac:dyDescent="0.25">
      <c r="A13" s="6" t="s">
        <v>10</v>
      </c>
      <c r="B13" s="7">
        <v>114.51</v>
      </c>
      <c r="C13" s="8">
        <v>102.2</v>
      </c>
      <c r="D13" s="4">
        <v>100.1</v>
      </c>
      <c r="E13" s="2">
        <v>96.6</v>
      </c>
      <c r="F13" s="33">
        <v>95.1</v>
      </c>
      <c r="G13" s="33">
        <v>98.4</v>
      </c>
      <c r="H13" s="33">
        <f>VLOOKUP(A13,'2019 - Weighted Mean Ratio'!A$2:C$261,3,FALSE)</f>
        <v>96</v>
      </c>
      <c r="I13" s="33">
        <v>83.5</v>
      </c>
      <c r="J13" s="64">
        <v>65.900000000000006</v>
      </c>
      <c r="K13" s="64">
        <v>56.3</v>
      </c>
    </row>
    <row r="14" spans="1:11" x14ac:dyDescent="0.25">
      <c r="A14" s="13" t="s">
        <v>11</v>
      </c>
      <c r="B14" s="14">
        <v>100.87</v>
      </c>
      <c r="C14" s="15">
        <v>98.9</v>
      </c>
      <c r="D14" s="16">
        <v>90.6</v>
      </c>
      <c r="E14" s="17">
        <v>96.3</v>
      </c>
      <c r="F14" s="34">
        <v>92.9</v>
      </c>
      <c r="G14" s="34">
        <v>97.2</v>
      </c>
      <c r="H14" s="34">
        <f>VLOOKUP(A14,'2019 - Weighted Mean Ratio'!A$2:C$261,3,FALSE)</f>
        <v>83.8</v>
      </c>
      <c r="I14" s="34">
        <v>87.1</v>
      </c>
      <c r="J14" s="63">
        <v>99.5</v>
      </c>
      <c r="K14" s="63">
        <v>87.8</v>
      </c>
    </row>
    <row r="15" spans="1:11" x14ac:dyDescent="0.25">
      <c r="A15" s="6" t="s">
        <v>12</v>
      </c>
      <c r="B15" s="7">
        <v>109.16</v>
      </c>
      <c r="C15" s="8">
        <v>106.2</v>
      </c>
      <c r="D15" s="4">
        <v>89.9</v>
      </c>
      <c r="E15" s="2">
        <v>84.5</v>
      </c>
      <c r="F15" s="33">
        <v>82.9</v>
      </c>
      <c r="G15" s="33">
        <v>89</v>
      </c>
      <c r="H15" s="33">
        <f>VLOOKUP(A15,'2019 - Weighted Mean Ratio'!A$2:C$261,3,FALSE)</f>
        <v>86.5</v>
      </c>
      <c r="I15" s="33">
        <v>79.8</v>
      </c>
      <c r="J15" s="64">
        <v>83.4</v>
      </c>
      <c r="K15" s="64">
        <v>71.3</v>
      </c>
    </row>
    <row r="16" spans="1:11" x14ac:dyDescent="0.25">
      <c r="A16" s="13" t="s">
        <v>13</v>
      </c>
      <c r="B16" s="14">
        <v>102.2</v>
      </c>
      <c r="C16" s="15">
        <v>99.39</v>
      </c>
      <c r="D16" s="16">
        <v>94.6</v>
      </c>
      <c r="E16" s="17">
        <v>90.8</v>
      </c>
      <c r="F16" s="34">
        <v>85.6</v>
      </c>
      <c r="G16" s="34">
        <v>99.6</v>
      </c>
      <c r="H16" s="34">
        <f>VLOOKUP(A16,'2019 - Weighted Mean Ratio'!A$2:C$261,3,FALSE)</f>
        <v>92.2</v>
      </c>
      <c r="I16" s="34">
        <v>90.6</v>
      </c>
      <c r="J16" s="63">
        <v>75.900000000000006</v>
      </c>
      <c r="K16" s="63">
        <v>64</v>
      </c>
    </row>
    <row r="17" spans="1:11" x14ac:dyDescent="0.25">
      <c r="A17" s="6" t="s">
        <v>14</v>
      </c>
      <c r="B17" s="7">
        <v>107.1</v>
      </c>
      <c r="C17" s="8">
        <v>109</v>
      </c>
      <c r="D17" s="4">
        <v>97.8</v>
      </c>
      <c r="E17" s="2">
        <v>92.1</v>
      </c>
      <c r="F17" s="33">
        <v>83.6</v>
      </c>
      <c r="G17" s="33">
        <v>101.9</v>
      </c>
      <c r="H17" s="33">
        <f>VLOOKUP(A17,'2019 - Weighted Mean Ratio'!A$2:C$261,3,FALSE)</f>
        <v>95.5</v>
      </c>
      <c r="I17" s="33">
        <v>86.8</v>
      </c>
      <c r="J17" s="64">
        <v>74.900000000000006</v>
      </c>
      <c r="K17" s="64">
        <v>58.6</v>
      </c>
    </row>
    <row r="18" spans="1:11" x14ac:dyDescent="0.25">
      <c r="A18" s="13" t="s">
        <v>15</v>
      </c>
      <c r="B18" s="14">
        <v>111.94</v>
      </c>
      <c r="C18" s="15">
        <v>109.22</v>
      </c>
      <c r="D18" s="16">
        <v>100.3</v>
      </c>
      <c r="E18" s="17">
        <v>95.5</v>
      </c>
      <c r="F18" s="34">
        <v>95.7</v>
      </c>
      <c r="G18" s="34">
        <v>90.8</v>
      </c>
      <c r="H18" s="34">
        <f>VLOOKUP(A18,'2019 - Weighted Mean Ratio'!A$2:C$261,3,FALSE)</f>
        <v>96.8</v>
      </c>
      <c r="I18" s="34">
        <v>90.2</v>
      </c>
      <c r="J18" s="63">
        <v>91.8</v>
      </c>
      <c r="K18" s="63">
        <v>79.7</v>
      </c>
    </row>
    <row r="19" spans="1:11" x14ac:dyDescent="0.25">
      <c r="A19" s="6" t="s">
        <v>16</v>
      </c>
      <c r="B19" s="7">
        <v>96.2</v>
      </c>
      <c r="C19" s="8">
        <v>97.4</v>
      </c>
      <c r="D19" s="4">
        <v>89.2</v>
      </c>
      <c r="E19" s="2">
        <v>90.8</v>
      </c>
      <c r="F19" s="33">
        <v>97.5</v>
      </c>
      <c r="G19" s="33">
        <v>89.1</v>
      </c>
      <c r="H19" s="33">
        <f>VLOOKUP(A19,'2019 - Weighted Mean Ratio'!A$2:C$261,3,FALSE)</f>
        <v>85.3</v>
      </c>
      <c r="I19" s="33">
        <v>75.599999999999994</v>
      </c>
      <c r="J19" s="64">
        <v>61.6</v>
      </c>
      <c r="K19" s="64">
        <v>100</v>
      </c>
    </row>
    <row r="20" spans="1:11" x14ac:dyDescent="0.25">
      <c r="A20" s="13" t="s">
        <v>17</v>
      </c>
      <c r="B20" s="14">
        <v>103.27</v>
      </c>
      <c r="C20" s="15">
        <v>115</v>
      </c>
      <c r="D20" s="16">
        <v>96</v>
      </c>
      <c r="E20" s="17">
        <v>98.7</v>
      </c>
      <c r="F20" s="34">
        <v>98.1</v>
      </c>
      <c r="G20" s="34">
        <v>105.7</v>
      </c>
      <c r="H20" s="34">
        <f>VLOOKUP(A20,'2019 - Weighted Mean Ratio'!A$2:C$261,3,FALSE)</f>
        <v>95</v>
      </c>
      <c r="I20" s="34">
        <v>87.2</v>
      </c>
      <c r="J20" s="63">
        <v>93.2</v>
      </c>
      <c r="K20" s="63">
        <v>74.099999999999994</v>
      </c>
    </row>
    <row r="21" spans="1:11" x14ac:dyDescent="0.25">
      <c r="A21" s="6" t="s">
        <v>18</v>
      </c>
      <c r="B21" s="7">
        <v>109.16</v>
      </c>
      <c r="C21" s="8">
        <v>106.2</v>
      </c>
      <c r="D21" s="4">
        <v>89.9</v>
      </c>
      <c r="E21" s="2">
        <v>84.5</v>
      </c>
      <c r="F21" s="33">
        <v>82.9</v>
      </c>
      <c r="G21" s="33">
        <v>97.2</v>
      </c>
      <c r="H21" s="33">
        <f>VLOOKUP(A21,'2019 - Weighted Mean Ratio'!A$2:C$261,3,FALSE)</f>
        <v>86.5</v>
      </c>
      <c r="I21" s="33">
        <v>87.1</v>
      </c>
      <c r="J21" s="64">
        <v>83.4</v>
      </c>
      <c r="K21" s="64">
        <v>71.3</v>
      </c>
    </row>
    <row r="22" spans="1:11" x14ac:dyDescent="0.25">
      <c r="A22" s="13" t="s">
        <v>19</v>
      </c>
      <c r="B22" s="14">
        <v>109.16</v>
      </c>
      <c r="C22" s="15">
        <v>106.2</v>
      </c>
      <c r="D22" s="16">
        <v>89.9</v>
      </c>
      <c r="E22" s="17">
        <v>84.5</v>
      </c>
      <c r="F22" s="34">
        <v>82.9</v>
      </c>
      <c r="G22" s="34">
        <v>97.2</v>
      </c>
      <c r="H22" s="34">
        <f>VLOOKUP(A22,'2019 - Weighted Mean Ratio'!A$2:C$261,3,FALSE)</f>
        <v>86.5</v>
      </c>
      <c r="I22" s="34">
        <v>87.1</v>
      </c>
      <c r="J22" s="63">
        <v>83.4</v>
      </c>
      <c r="K22" s="63">
        <v>71.3</v>
      </c>
    </row>
    <row r="23" spans="1:11" x14ac:dyDescent="0.25">
      <c r="A23" s="6" t="s">
        <v>20</v>
      </c>
      <c r="B23" s="7">
        <v>106.2</v>
      </c>
      <c r="C23" s="8">
        <v>94.1</v>
      </c>
      <c r="D23" s="4">
        <v>84.8</v>
      </c>
      <c r="E23" s="2">
        <v>84.6</v>
      </c>
      <c r="F23" s="33">
        <v>94.3</v>
      </c>
      <c r="G23" s="33">
        <v>89.9</v>
      </c>
      <c r="H23" s="33">
        <f>VLOOKUP(A23,'2019 - Weighted Mean Ratio'!A$2:C$261,3,FALSE)</f>
        <v>94.7</v>
      </c>
      <c r="I23" s="33">
        <v>90.6</v>
      </c>
      <c r="J23" s="64">
        <v>90.1</v>
      </c>
      <c r="K23" s="64">
        <v>79.2</v>
      </c>
    </row>
    <row r="24" spans="1:11" x14ac:dyDescent="0.25">
      <c r="A24" s="13" t="s">
        <v>21</v>
      </c>
      <c r="B24" s="14">
        <v>125.9</v>
      </c>
      <c r="C24" s="15">
        <v>122.63</v>
      </c>
      <c r="D24" s="16">
        <v>88.6</v>
      </c>
      <c r="E24" s="17">
        <v>92.7</v>
      </c>
      <c r="F24" s="34">
        <v>89.7</v>
      </c>
      <c r="G24" s="34">
        <v>79.7</v>
      </c>
      <c r="H24" s="34">
        <f>VLOOKUP(A24,'2019 - Weighted Mean Ratio'!A$2:C$261,3,FALSE)</f>
        <v>89.6</v>
      </c>
      <c r="I24" s="34">
        <v>85</v>
      </c>
      <c r="J24" s="63">
        <v>66.099999999999994</v>
      </c>
      <c r="K24" s="63">
        <v>91.8</v>
      </c>
    </row>
    <row r="25" spans="1:11" x14ac:dyDescent="0.25">
      <c r="A25" s="6" t="s">
        <v>22</v>
      </c>
      <c r="B25" s="7">
        <v>111.4</v>
      </c>
      <c r="C25" s="8">
        <v>112.4</v>
      </c>
      <c r="D25" s="4">
        <v>95.5</v>
      </c>
      <c r="E25" s="2">
        <v>89.9</v>
      </c>
      <c r="F25" s="33">
        <v>98.2</v>
      </c>
      <c r="G25" s="33">
        <v>85.5</v>
      </c>
      <c r="H25" s="33">
        <f>VLOOKUP(A25,'2019 - Weighted Mean Ratio'!A$2:C$261,3,FALSE)</f>
        <v>97.9</v>
      </c>
      <c r="I25" s="33">
        <v>85.2</v>
      </c>
      <c r="J25" s="64">
        <v>72.3</v>
      </c>
      <c r="K25" s="64">
        <v>69</v>
      </c>
    </row>
    <row r="26" spans="1:11" ht="13.5" customHeight="1" x14ac:dyDescent="0.25">
      <c r="A26" s="13" t="s">
        <v>23</v>
      </c>
      <c r="B26" s="14">
        <v>115.36</v>
      </c>
      <c r="C26" s="15">
        <v>107.4</v>
      </c>
      <c r="D26" s="16">
        <v>99.1</v>
      </c>
      <c r="E26" s="17">
        <v>88.1</v>
      </c>
      <c r="F26" s="17">
        <v>90.7</v>
      </c>
      <c r="G26" s="17">
        <v>95.2</v>
      </c>
      <c r="H26" s="17">
        <f>VLOOKUP(A26,'2019 - Weighted Mean Ratio'!A$2:C$261,3,FALSE)</f>
        <v>94</v>
      </c>
      <c r="I26" s="17">
        <v>93.1</v>
      </c>
      <c r="J26" s="63">
        <v>77.5</v>
      </c>
      <c r="K26" s="63">
        <v>59</v>
      </c>
    </row>
    <row r="27" spans="1:11" x14ac:dyDescent="0.25">
      <c r="A27" s="6" t="s">
        <v>24</v>
      </c>
      <c r="B27" s="7">
        <v>118.09</v>
      </c>
      <c r="C27" s="8">
        <v>112.2</v>
      </c>
      <c r="D27" s="4">
        <v>98.7</v>
      </c>
      <c r="E27" s="2">
        <v>112</v>
      </c>
      <c r="F27" s="33">
        <v>99.4</v>
      </c>
      <c r="G27" s="33">
        <v>95.9</v>
      </c>
      <c r="H27" s="33">
        <f>VLOOKUP(A27,'2019 - Weighted Mean Ratio'!A$2:C$261,3,FALSE)</f>
        <v>89.5</v>
      </c>
      <c r="I27" s="33">
        <v>97.4</v>
      </c>
      <c r="J27" s="64">
        <v>73.2</v>
      </c>
      <c r="K27" s="64">
        <v>100.4</v>
      </c>
    </row>
    <row r="28" spans="1:11" x14ac:dyDescent="0.25">
      <c r="A28" s="13" t="s">
        <v>25</v>
      </c>
      <c r="B28" s="14">
        <v>105.38</v>
      </c>
      <c r="C28" s="15">
        <v>89.2</v>
      </c>
      <c r="D28" s="16">
        <v>97.5</v>
      </c>
      <c r="E28" s="17">
        <v>88.4</v>
      </c>
      <c r="F28" s="34">
        <v>82.2</v>
      </c>
      <c r="G28" s="34">
        <v>96.8</v>
      </c>
      <c r="H28" s="34">
        <f>VLOOKUP(A28,'2019 - Weighted Mean Ratio'!A$2:C$261,3,FALSE)</f>
        <v>88.2</v>
      </c>
      <c r="I28" s="34">
        <v>78</v>
      </c>
      <c r="J28" s="63">
        <v>70.400000000000006</v>
      </c>
      <c r="K28" s="63">
        <v>55</v>
      </c>
    </row>
    <row r="29" spans="1:11" x14ac:dyDescent="0.25">
      <c r="A29" s="6" t="s">
        <v>26</v>
      </c>
      <c r="B29" s="7">
        <v>123.5</v>
      </c>
      <c r="C29" s="8">
        <v>100.5</v>
      </c>
      <c r="D29" s="4">
        <v>99.8</v>
      </c>
      <c r="E29" s="2">
        <v>92.6</v>
      </c>
      <c r="F29" s="33">
        <v>88.2</v>
      </c>
      <c r="G29" s="33">
        <v>100.1</v>
      </c>
      <c r="H29" s="33">
        <f>VLOOKUP(A29,'2019 - Weighted Mean Ratio'!A$2:C$261,3,FALSE)</f>
        <v>95.9</v>
      </c>
      <c r="I29" s="33">
        <v>90.6</v>
      </c>
      <c r="J29" s="64">
        <v>78.599999999999994</v>
      </c>
      <c r="K29" s="64">
        <v>68</v>
      </c>
    </row>
    <row r="30" spans="1:11" x14ac:dyDescent="0.25">
      <c r="A30" s="13" t="s">
        <v>27</v>
      </c>
      <c r="B30" s="14">
        <v>97.9</v>
      </c>
      <c r="C30" s="15">
        <v>97.09</v>
      </c>
      <c r="D30" s="16">
        <v>93.6</v>
      </c>
      <c r="E30" s="17">
        <v>99</v>
      </c>
      <c r="F30" s="34">
        <v>95.3</v>
      </c>
      <c r="G30" s="34">
        <v>87.9</v>
      </c>
      <c r="H30" s="34">
        <f>VLOOKUP(A30,'2019 - Weighted Mean Ratio'!A$2:C$261,3,FALSE)</f>
        <v>98.2</v>
      </c>
      <c r="I30" s="34">
        <v>93.4</v>
      </c>
      <c r="J30" s="63">
        <v>81.5</v>
      </c>
      <c r="K30" s="63">
        <v>66.099999999999994</v>
      </c>
    </row>
    <row r="31" spans="1:11" x14ac:dyDescent="0.25">
      <c r="A31" s="6" t="s">
        <v>28</v>
      </c>
      <c r="B31" s="7">
        <v>102.81</v>
      </c>
      <c r="C31" s="8">
        <v>102.9</v>
      </c>
      <c r="D31" s="4">
        <v>99.4</v>
      </c>
      <c r="E31" s="2">
        <v>93.8</v>
      </c>
      <c r="F31" s="33">
        <v>87.1</v>
      </c>
      <c r="G31" s="33">
        <v>91.9</v>
      </c>
      <c r="H31" s="33">
        <f>VLOOKUP(A31,'2019 - Weighted Mean Ratio'!A$2:C$261,3,FALSE)</f>
        <v>79.5</v>
      </c>
      <c r="I31" s="33">
        <v>97.7</v>
      </c>
      <c r="J31" s="64">
        <v>79.599999999999994</v>
      </c>
      <c r="K31" s="64">
        <v>68.900000000000006</v>
      </c>
    </row>
    <row r="32" spans="1:11" x14ac:dyDescent="0.25">
      <c r="A32" s="13" t="s">
        <v>29</v>
      </c>
      <c r="B32" s="14">
        <v>101.6</v>
      </c>
      <c r="C32" s="15">
        <v>99.1</v>
      </c>
      <c r="D32" s="16">
        <v>97</v>
      </c>
      <c r="E32" s="17">
        <v>95.7</v>
      </c>
      <c r="F32" s="34">
        <v>87.7</v>
      </c>
      <c r="G32" s="34">
        <v>86.1</v>
      </c>
      <c r="H32" s="34">
        <f>VLOOKUP(A32,'2019 - Weighted Mean Ratio'!A$2:C$261,3,FALSE)</f>
        <v>82.9</v>
      </c>
      <c r="I32" s="34">
        <v>93.4</v>
      </c>
      <c r="J32" s="63">
        <v>78.400000000000006</v>
      </c>
      <c r="K32" s="63">
        <v>72.400000000000006</v>
      </c>
    </row>
    <row r="33" spans="1:11" x14ac:dyDescent="0.25">
      <c r="A33" s="6" t="s">
        <v>30</v>
      </c>
      <c r="B33" s="7">
        <v>100.84</v>
      </c>
      <c r="C33" s="8">
        <v>93.8</v>
      </c>
      <c r="D33" s="4">
        <v>90</v>
      </c>
      <c r="E33" s="2">
        <v>97.4</v>
      </c>
      <c r="F33" s="33">
        <v>93.6</v>
      </c>
      <c r="G33" s="33">
        <v>80.7</v>
      </c>
      <c r="H33" s="33">
        <f>VLOOKUP(A33,'2019 - Weighted Mean Ratio'!A$2:C$261,3,FALSE)</f>
        <v>82.4</v>
      </c>
      <c r="I33" s="33">
        <v>95.6</v>
      </c>
      <c r="J33" s="64">
        <v>71.3</v>
      </c>
      <c r="K33" s="64">
        <v>70.900000000000006</v>
      </c>
    </row>
    <row r="34" spans="1:11" x14ac:dyDescent="0.25">
      <c r="A34" s="13" t="s">
        <v>31</v>
      </c>
      <c r="B34" s="14">
        <v>96.53</v>
      </c>
      <c r="C34" s="15">
        <v>101.8</v>
      </c>
      <c r="D34" s="16">
        <v>97</v>
      </c>
      <c r="E34" s="17">
        <v>97</v>
      </c>
      <c r="F34" s="34">
        <v>90.4</v>
      </c>
      <c r="G34" s="34">
        <v>86.8</v>
      </c>
      <c r="H34" s="34">
        <f>VLOOKUP(A34,'2019 - Weighted Mean Ratio'!A$2:C$261,3,FALSE)</f>
        <v>82.5</v>
      </c>
      <c r="I34" s="34">
        <v>95.4</v>
      </c>
      <c r="J34" s="63">
        <v>71.2</v>
      </c>
      <c r="K34" s="63">
        <v>58.8</v>
      </c>
    </row>
    <row r="35" spans="1:11" x14ac:dyDescent="0.25">
      <c r="A35" s="6" t="s">
        <v>32</v>
      </c>
      <c r="B35" s="7">
        <v>111.43</v>
      </c>
      <c r="C35" s="8">
        <v>109.7</v>
      </c>
      <c r="D35" s="4">
        <v>99.1</v>
      </c>
      <c r="E35" s="2">
        <v>97</v>
      </c>
      <c r="F35" s="33">
        <v>89.7</v>
      </c>
      <c r="G35" s="33">
        <v>76.3</v>
      </c>
      <c r="H35" s="33">
        <f>VLOOKUP(A35,'2019 - Weighted Mean Ratio'!A$2:C$261,3,FALSE)</f>
        <v>103.6</v>
      </c>
      <c r="I35" s="33">
        <v>94.4</v>
      </c>
      <c r="J35" s="64">
        <v>81.5</v>
      </c>
      <c r="K35" s="64">
        <v>68.3</v>
      </c>
    </row>
    <row r="36" spans="1:11" x14ac:dyDescent="0.25">
      <c r="A36" s="13" t="s">
        <v>33</v>
      </c>
      <c r="B36" s="14">
        <v>117.2</v>
      </c>
      <c r="C36" s="15">
        <v>97.4</v>
      </c>
      <c r="D36" s="16">
        <v>92.1</v>
      </c>
      <c r="E36" s="17">
        <v>87.2</v>
      </c>
      <c r="F36" s="34">
        <v>86</v>
      </c>
      <c r="G36" s="34">
        <v>100.9</v>
      </c>
      <c r="H36" s="34">
        <f>VLOOKUP(A36,'2019 - Weighted Mean Ratio'!A$2:C$261,3,FALSE)</f>
        <v>95.1</v>
      </c>
      <c r="I36" s="34">
        <v>89.3</v>
      </c>
      <c r="J36" s="63">
        <v>77.900000000000006</v>
      </c>
      <c r="K36" s="63">
        <v>66</v>
      </c>
    </row>
    <row r="37" spans="1:11" x14ac:dyDescent="0.25">
      <c r="A37" s="6" t="s">
        <v>34</v>
      </c>
      <c r="B37" s="7">
        <v>109.16</v>
      </c>
      <c r="C37" s="8">
        <v>106.2</v>
      </c>
      <c r="D37" s="4">
        <v>89.9</v>
      </c>
      <c r="E37" s="2">
        <v>84.5</v>
      </c>
      <c r="F37" s="33">
        <v>82.9</v>
      </c>
      <c r="G37" s="33">
        <v>97.2</v>
      </c>
      <c r="H37" s="33">
        <f>VLOOKUP(A37,'2019 - Weighted Mean Ratio'!A$2:C$261,3,FALSE)</f>
        <v>86.5</v>
      </c>
      <c r="I37" s="33">
        <v>87.1</v>
      </c>
      <c r="J37" s="64">
        <v>83.4</v>
      </c>
      <c r="K37" s="64">
        <v>71.3</v>
      </c>
    </row>
    <row r="38" spans="1:11" x14ac:dyDescent="0.25">
      <c r="A38" s="13" t="s">
        <v>35</v>
      </c>
      <c r="B38" s="14">
        <v>113.5</v>
      </c>
      <c r="C38" s="15">
        <v>108.3</v>
      </c>
      <c r="D38" s="16">
        <v>98.5</v>
      </c>
      <c r="E38" s="17">
        <v>94.9</v>
      </c>
      <c r="F38" s="34">
        <v>94.4</v>
      </c>
      <c r="G38" s="34">
        <v>85.8</v>
      </c>
      <c r="H38" s="34">
        <f>VLOOKUP(A38,'2019 - Weighted Mean Ratio'!A$2:C$261,3,FALSE)</f>
        <v>98.6</v>
      </c>
      <c r="I38" s="34">
        <v>91.8</v>
      </c>
      <c r="J38" s="63">
        <v>65.8</v>
      </c>
      <c r="K38" s="63">
        <v>55.5</v>
      </c>
    </row>
    <row r="39" spans="1:11" x14ac:dyDescent="0.25">
      <c r="A39" s="6" t="s">
        <v>36</v>
      </c>
      <c r="B39" s="7">
        <v>90.59</v>
      </c>
      <c r="C39" s="8">
        <v>94.2</v>
      </c>
      <c r="D39" s="4">
        <v>94.2</v>
      </c>
      <c r="E39" s="2">
        <v>97.8</v>
      </c>
      <c r="F39" s="33">
        <v>92.5</v>
      </c>
      <c r="G39" s="33">
        <v>94.7</v>
      </c>
      <c r="H39" s="33">
        <f>VLOOKUP(A39,'2019 - Weighted Mean Ratio'!A$2:C$261,3,FALSE)</f>
        <v>84.5</v>
      </c>
      <c r="I39" s="33">
        <v>79.099999999999994</v>
      </c>
      <c r="J39" s="64">
        <v>94.3</v>
      </c>
      <c r="K39" s="64">
        <v>75</v>
      </c>
    </row>
    <row r="40" spans="1:11" x14ac:dyDescent="0.25">
      <c r="A40" s="13" t="s">
        <v>37</v>
      </c>
      <c r="B40" s="14">
        <v>107.94</v>
      </c>
      <c r="C40" s="15">
        <v>107.9</v>
      </c>
      <c r="D40" s="16">
        <v>92.2</v>
      </c>
      <c r="E40" s="17">
        <v>83.1</v>
      </c>
      <c r="F40" s="34">
        <v>82.3</v>
      </c>
      <c r="G40" s="34">
        <v>75.7</v>
      </c>
      <c r="H40" s="34">
        <f>VLOOKUP(A40,'2019 - Weighted Mean Ratio'!A$2:C$261,3,FALSE)</f>
        <v>95.5</v>
      </c>
      <c r="I40" s="34">
        <v>89.1</v>
      </c>
      <c r="J40" s="63">
        <v>78.599999999999994</v>
      </c>
      <c r="K40" s="63">
        <v>69.599999999999994</v>
      </c>
    </row>
    <row r="41" spans="1:11" x14ac:dyDescent="0.25">
      <c r="A41" s="6" t="s">
        <v>38</v>
      </c>
      <c r="B41" s="7">
        <v>101.71</v>
      </c>
      <c r="C41" s="8">
        <v>105.97</v>
      </c>
      <c r="D41" s="4">
        <v>96.4</v>
      </c>
      <c r="E41" s="2">
        <v>100.2</v>
      </c>
      <c r="F41" s="33">
        <v>91.6</v>
      </c>
      <c r="G41" s="33">
        <v>86.4</v>
      </c>
      <c r="H41" s="33">
        <f>VLOOKUP(A41,'2019 - Weighted Mean Ratio'!A$2:C$261,3,FALSE)</f>
        <v>81.5</v>
      </c>
      <c r="I41" s="33">
        <v>81</v>
      </c>
      <c r="J41" s="64">
        <v>95.6</v>
      </c>
      <c r="K41" s="64">
        <v>73.2</v>
      </c>
    </row>
    <row r="42" spans="1:11" x14ac:dyDescent="0.25">
      <c r="A42" s="13" t="s">
        <v>39</v>
      </c>
      <c r="B42" s="14">
        <v>98</v>
      </c>
      <c r="C42" s="15">
        <v>101.3</v>
      </c>
      <c r="D42" s="16">
        <v>98.5</v>
      </c>
      <c r="E42" s="17">
        <v>91</v>
      </c>
      <c r="F42" s="34">
        <v>99.1</v>
      </c>
      <c r="G42" s="34">
        <v>87.6</v>
      </c>
      <c r="H42" s="34">
        <f>VLOOKUP(A42,'2019 - Weighted Mean Ratio'!A$2:C$261,3,FALSE)</f>
        <v>85.9</v>
      </c>
      <c r="I42" s="34">
        <v>77.8</v>
      </c>
      <c r="J42" s="63">
        <v>57</v>
      </c>
      <c r="K42" s="63">
        <v>93.2</v>
      </c>
    </row>
    <row r="43" spans="1:11" x14ac:dyDescent="0.25">
      <c r="A43" s="6" t="s">
        <v>40</v>
      </c>
      <c r="B43" s="7">
        <v>95.2</v>
      </c>
      <c r="C43" s="8">
        <v>95</v>
      </c>
      <c r="D43" s="4">
        <v>102.3</v>
      </c>
      <c r="E43" s="2">
        <v>91.6</v>
      </c>
      <c r="F43" s="33">
        <v>98.4</v>
      </c>
      <c r="G43" s="33">
        <v>89.3</v>
      </c>
      <c r="H43" s="33">
        <f>VLOOKUP(A43,'2019 - Weighted Mean Ratio'!A$2:C$261,3,FALSE)</f>
        <v>84.7</v>
      </c>
      <c r="I43" s="33">
        <v>75.900000000000006</v>
      </c>
      <c r="J43" s="64">
        <v>61.2</v>
      </c>
      <c r="K43" s="64">
        <v>92.9</v>
      </c>
    </row>
    <row r="44" spans="1:11" x14ac:dyDescent="0.25">
      <c r="A44" s="13" t="s">
        <v>41</v>
      </c>
      <c r="B44" s="14">
        <v>109.16</v>
      </c>
      <c r="C44" s="15">
        <v>106.2</v>
      </c>
      <c r="D44" s="16">
        <v>89.9</v>
      </c>
      <c r="E44" s="17">
        <v>84.5</v>
      </c>
      <c r="F44" s="34">
        <v>82.9</v>
      </c>
      <c r="G44" s="34">
        <v>97.2</v>
      </c>
      <c r="H44" s="34">
        <f>VLOOKUP(A44,'2019 - Weighted Mean Ratio'!A$2:C$261,3,FALSE)</f>
        <v>86.5</v>
      </c>
      <c r="I44" s="34">
        <v>87.1</v>
      </c>
      <c r="J44" s="63">
        <v>83.4</v>
      </c>
      <c r="K44" s="63">
        <v>71.3</v>
      </c>
    </row>
    <row r="45" spans="1:11" x14ac:dyDescent="0.25">
      <c r="A45" s="6" t="s">
        <v>42</v>
      </c>
      <c r="B45" s="7">
        <v>103.97</v>
      </c>
      <c r="C45" s="8">
        <v>107.7</v>
      </c>
      <c r="D45" s="4">
        <v>106.4</v>
      </c>
      <c r="E45" s="2">
        <v>95.9</v>
      </c>
      <c r="F45" s="33">
        <v>99.4</v>
      </c>
      <c r="G45" s="33">
        <v>90.5</v>
      </c>
      <c r="H45" s="33">
        <f>VLOOKUP(A45,'2019 - Weighted Mean Ratio'!A$2:C$261,3,FALSE)</f>
        <v>85.2</v>
      </c>
      <c r="I45" s="33">
        <v>81.400000000000006</v>
      </c>
      <c r="J45" s="64">
        <v>86.9</v>
      </c>
      <c r="K45" s="64">
        <v>71.3</v>
      </c>
    </row>
    <row r="46" spans="1:11" x14ac:dyDescent="0.25">
      <c r="A46" s="13" t="s">
        <v>43</v>
      </c>
      <c r="B46" s="14">
        <v>90.4</v>
      </c>
      <c r="C46" s="15">
        <v>108.2</v>
      </c>
      <c r="D46" s="16">
        <v>94.2</v>
      </c>
      <c r="E46" s="17">
        <v>93.9</v>
      </c>
      <c r="F46" s="34">
        <v>95.1</v>
      </c>
      <c r="G46" s="34">
        <v>89</v>
      </c>
      <c r="H46" s="34">
        <f>VLOOKUP(A46,'2019 - Weighted Mean Ratio'!A$2:C$261,3,FALSE)</f>
        <v>98.8</v>
      </c>
      <c r="I46" s="34">
        <v>96.6</v>
      </c>
      <c r="J46" s="63">
        <v>77.8</v>
      </c>
      <c r="K46" s="63">
        <v>75.099999999999994</v>
      </c>
    </row>
    <row r="47" spans="1:11" ht="15.75" thickBot="1" x14ac:dyDescent="0.3">
      <c r="A47" s="28" t="s">
        <v>44</v>
      </c>
      <c r="B47" s="29">
        <v>103.44</v>
      </c>
      <c r="C47" s="30">
        <v>96.9</v>
      </c>
      <c r="D47" s="31">
        <v>89.3</v>
      </c>
      <c r="E47" s="32">
        <v>93.2</v>
      </c>
      <c r="F47" s="41">
        <v>83.8</v>
      </c>
      <c r="G47" s="41">
        <v>81.3</v>
      </c>
      <c r="H47" s="41">
        <f>VLOOKUP(A47,'2019 - Weighted Mean Ratio'!A$2:C$261,3,FALSE)</f>
        <v>93.3</v>
      </c>
      <c r="I47" s="41">
        <v>88.4</v>
      </c>
      <c r="J47" s="64">
        <v>79.400000000000006</v>
      </c>
      <c r="K47" s="64">
        <v>68.900000000000006</v>
      </c>
    </row>
    <row r="48" spans="1:11" x14ac:dyDescent="0.25">
      <c r="A48" s="13" t="s">
        <v>45</v>
      </c>
      <c r="B48" s="14">
        <v>116.2</v>
      </c>
      <c r="C48" s="15">
        <v>98.3</v>
      </c>
      <c r="D48" s="16">
        <v>98.5</v>
      </c>
      <c r="E48" s="17">
        <v>96.6</v>
      </c>
      <c r="F48" s="34">
        <v>96.2</v>
      </c>
      <c r="G48" s="34">
        <v>97.3</v>
      </c>
      <c r="H48" s="34">
        <f>VLOOKUP(A48,'2019 - Weighted Mean Ratio'!A$2:C$261,3,FALSE)</f>
        <v>85.7</v>
      </c>
      <c r="I48" s="34">
        <v>84.4</v>
      </c>
      <c r="J48" s="83">
        <v>84.7</v>
      </c>
      <c r="K48" s="83">
        <v>75.7</v>
      </c>
    </row>
    <row r="49" spans="1:11" x14ac:dyDescent="0.25">
      <c r="A49" s="6" t="s">
        <v>46</v>
      </c>
      <c r="B49" s="7">
        <v>116.84</v>
      </c>
      <c r="C49" s="8">
        <v>97.1</v>
      </c>
      <c r="D49" s="4">
        <v>94.1</v>
      </c>
      <c r="E49" s="2">
        <v>95.9</v>
      </c>
      <c r="F49" s="36">
        <v>90.9</v>
      </c>
      <c r="G49" s="36">
        <v>99.6</v>
      </c>
      <c r="H49" s="36">
        <f>VLOOKUP(A49,'2019 - Weighted Mean Ratio'!A$2:C$261,3,FALSE)</f>
        <v>93.4</v>
      </c>
      <c r="I49" s="36">
        <v>88.6</v>
      </c>
      <c r="J49" s="64">
        <v>75.599999999999994</v>
      </c>
      <c r="K49" s="64">
        <v>65.5</v>
      </c>
    </row>
    <row r="50" spans="1:11" x14ac:dyDescent="0.25">
      <c r="A50" s="13" t="s">
        <v>47</v>
      </c>
      <c r="B50" s="14">
        <v>109.39</v>
      </c>
      <c r="C50" s="15">
        <v>115.5</v>
      </c>
      <c r="D50" s="16">
        <v>102.8</v>
      </c>
      <c r="E50" s="17">
        <v>100.8</v>
      </c>
      <c r="F50" s="37">
        <v>102.7</v>
      </c>
      <c r="G50" s="37">
        <v>100.5</v>
      </c>
      <c r="H50" s="37">
        <f>VLOOKUP(A50,'2019 - Weighted Mean Ratio'!A$2:C$261,3,FALSE)</f>
        <v>97.8</v>
      </c>
      <c r="I50" s="37">
        <v>91.6</v>
      </c>
      <c r="J50" s="63">
        <v>75.2</v>
      </c>
      <c r="K50" s="63">
        <v>56.3</v>
      </c>
    </row>
    <row r="51" spans="1:11" x14ac:dyDescent="0.25">
      <c r="A51" s="6" t="s">
        <v>48</v>
      </c>
      <c r="B51" s="7">
        <v>96.13</v>
      </c>
      <c r="C51" s="8">
        <v>106.2</v>
      </c>
      <c r="D51" s="4">
        <v>92.8</v>
      </c>
      <c r="E51" s="2">
        <v>87.4</v>
      </c>
      <c r="F51" s="36">
        <v>87.9</v>
      </c>
      <c r="G51" s="36">
        <v>87.1</v>
      </c>
      <c r="H51" s="36">
        <f>VLOOKUP(A51,'2019 - Weighted Mean Ratio'!A$2:C$261,3,FALSE)</f>
        <v>82.8</v>
      </c>
      <c r="I51" s="36">
        <v>81.8</v>
      </c>
      <c r="J51" s="64">
        <v>60.4</v>
      </c>
      <c r="K51" s="64">
        <v>55.4</v>
      </c>
    </row>
    <row r="52" spans="1:11" x14ac:dyDescent="0.25">
      <c r="A52" s="13" t="s">
        <v>49</v>
      </c>
      <c r="B52" s="14">
        <v>121.16</v>
      </c>
      <c r="C52" s="15">
        <v>106.8</v>
      </c>
      <c r="D52" s="16">
        <v>104.8</v>
      </c>
      <c r="E52" s="17">
        <v>106</v>
      </c>
      <c r="F52" s="34">
        <v>107</v>
      </c>
      <c r="G52" s="34">
        <v>104.7</v>
      </c>
      <c r="H52" s="34">
        <f>VLOOKUP(A52,'2019 - Weighted Mean Ratio'!A$2:C$261,3,FALSE)</f>
        <v>98</v>
      </c>
      <c r="I52" s="34">
        <v>98.4</v>
      </c>
      <c r="J52" s="63">
        <v>85.5</v>
      </c>
      <c r="K52" s="63">
        <v>56.3</v>
      </c>
    </row>
    <row r="53" spans="1:11" x14ac:dyDescent="0.25">
      <c r="A53" s="6" t="s">
        <v>50</v>
      </c>
      <c r="B53" s="7">
        <v>104.1</v>
      </c>
      <c r="C53" s="8">
        <v>103.5</v>
      </c>
      <c r="D53" s="4">
        <v>99</v>
      </c>
      <c r="E53" s="2">
        <v>91</v>
      </c>
      <c r="F53" s="33">
        <v>88.1</v>
      </c>
      <c r="G53" s="33">
        <v>91.1</v>
      </c>
      <c r="H53" s="33">
        <f>VLOOKUP(A53,'2019 - Weighted Mean Ratio'!A$2:C$261,3,FALSE)</f>
        <v>79.5</v>
      </c>
      <c r="I53" s="33">
        <v>96.9</v>
      </c>
      <c r="J53" s="64">
        <v>74.2</v>
      </c>
      <c r="K53" s="64">
        <v>56</v>
      </c>
    </row>
    <row r="54" spans="1:11" x14ac:dyDescent="0.25">
      <c r="A54" s="13" t="s">
        <v>51</v>
      </c>
      <c r="B54" s="14">
        <v>100.5</v>
      </c>
      <c r="C54" s="15">
        <v>94.4</v>
      </c>
      <c r="D54" s="16">
        <v>97</v>
      </c>
      <c r="E54" s="17">
        <v>98.6</v>
      </c>
      <c r="F54" s="34">
        <v>96.5</v>
      </c>
      <c r="G54" s="34">
        <v>96</v>
      </c>
      <c r="H54" s="34">
        <f>VLOOKUP(A54,'2019 - Weighted Mean Ratio'!A$2:C$261,3,FALSE)</f>
        <v>96.9</v>
      </c>
      <c r="I54" s="34">
        <v>94.5</v>
      </c>
      <c r="J54" s="63">
        <v>92.7</v>
      </c>
      <c r="K54" s="63">
        <v>78</v>
      </c>
    </row>
    <row r="55" spans="1:11" x14ac:dyDescent="0.25">
      <c r="A55" s="6" t="s">
        <v>52</v>
      </c>
      <c r="B55" s="7">
        <v>97.1</v>
      </c>
      <c r="C55" s="8">
        <v>95.3</v>
      </c>
      <c r="D55" s="4">
        <v>90.6</v>
      </c>
      <c r="E55" s="2">
        <v>90.1</v>
      </c>
      <c r="F55" s="33">
        <v>86.4</v>
      </c>
      <c r="G55" s="33">
        <v>82.6</v>
      </c>
      <c r="H55" s="33">
        <f>VLOOKUP(A55,'2019 - Weighted Mean Ratio'!A$2:C$261,3,FALSE)</f>
        <v>94.2</v>
      </c>
      <c r="I55" s="33">
        <v>83.7</v>
      </c>
      <c r="J55" s="64">
        <v>68.5</v>
      </c>
      <c r="K55" s="64">
        <v>59.7</v>
      </c>
    </row>
    <row r="56" spans="1:11" x14ac:dyDescent="0.25">
      <c r="A56" s="13" t="s">
        <v>53</v>
      </c>
      <c r="B56" s="14">
        <v>96.3</v>
      </c>
      <c r="C56" s="15">
        <v>101.3</v>
      </c>
      <c r="D56" s="16">
        <v>97.3</v>
      </c>
      <c r="E56" s="17">
        <v>99.6</v>
      </c>
      <c r="F56" s="34">
        <v>95.9</v>
      </c>
      <c r="G56" s="34">
        <v>92.7</v>
      </c>
      <c r="H56" s="34">
        <f>VLOOKUP(A56,'2019 - Weighted Mean Ratio'!A$2:C$261,3,FALSE)</f>
        <v>98.7</v>
      </c>
      <c r="I56" s="34">
        <v>96.1</v>
      </c>
      <c r="J56" s="63">
        <v>80.8</v>
      </c>
      <c r="K56" s="63">
        <v>76.2</v>
      </c>
    </row>
    <row r="57" spans="1:11" x14ac:dyDescent="0.25">
      <c r="A57" s="6" t="s">
        <v>54</v>
      </c>
      <c r="B57" s="7">
        <v>109.16</v>
      </c>
      <c r="C57" s="8">
        <v>106.2</v>
      </c>
      <c r="D57" s="4">
        <v>89.9</v>
      </c>
      <c r="E57" s="2">
        <v>84.5</v>
      </c>
      <c r="F57" s="33">
        <v>82.9</v>
      </c>
      <c r="G57" s="33">
        <v>97.2</v>
      </c>
      <c r="H57" s="33">
        <f>VLOOKUP(A57,'2019 - Weighted Mean Ratio'!A$2:C$261,3,FALSE)</f>
        <v>86.5</v>
      </c>
      <c r="I57" s="33">
        <v>87.1</v>
      </c>
      <c r="J57" s="64">
        <v>83.4</v>
      </c>
      <c r="K57" s="64">
        <v>71.3</v>
      </c>
    </row>
    <row r="58" spans="1:11" x14ac:dyDescent="0.25">
      <c r="A58" s="13" t="s">
        <v>55</v>
      </c>
      <c r="B58" s="14">
        <v>100.97</v>
      </c>
      <c r="C58" s="15">
        <v>102.7</v>
      </c>
      <c r="D58" s="16">
        <v>99.5</v>
      </c>
      <c r="E58" s="17">
        <v>103.8</v>
      </c>
      <c r="F58" s="34">
        <v>100.8</v>
      </c>
      <c r="G58" s="34">
        <v>94.8</v>
      </c>
      <c r="H58" s="34">
        <f>VLOOKUP(A58,'2019 - Weighted Mean Ratio'!A$2:C$261,3,FALSE)</f>
        <v>91.5</v>
      </c>
      <c r="I58" s="34">
        <v>101.9</v>
      </c>
      <c r="J58" s="63">
        <v>92</v>
      </c>
      <c r="K58" s="63">
        <v>76.400000000000006</v>
      </c>
    </row>
    <row r="59" spans="1:11" x14ac:dyDescent="0.25">
      <c r="A59" s="6" t="s">
        <v>56</v>
      </c>
      <c r="B59" s="7">
        <v>109.16</v>
      </c>
      <c r="C59" s="8">
        <v>106.2</v>
      </c>
      <c r="D59" s="4">
        <v>89.9</v>
      </c>
      <c r="E59" s="2">
        <v>84.5</v>
      </c>
      <c r="F59" s="33">
        <v>82.9</v>
      </c>
      <c r="G59" s="33">
        <v>97.2</v>
      </c>
      <c r="H59" s="33">
        <f>VLOOKUP(A59,'2019 - Weighted Mean Ratio'!A$2:C$261,3,FALSE)</f>
        <v>86.5</v>
      </c>
      <c r="I59" s="33">
        <v>87.1</v>
      </c>
      <c r="J59" s="64">
        <v>83.4</v>
      </c>
      <c r="K59" s="64">
        <v>71.3</v>
      </c>
    </row>
    <row r="60" spans="1:11" x14ac:dyDescent="0.25">
      <c r="A60" s="13" t="s">
        <v>57</v>
      </c>
      <c r="B60" s="14">
        <v>121</v>
      </c>
      <c r="C60" s="15">
        <v>95.6</v>
      </c>
      <c r="D60" s="16">
        <v>93.7</v>
      </c>
      <c r="E60" s="17">
        <v>92.3</v>
      </c>
      <c r="F60" s="34">
        <v>90.7</v>
      </c>
      <c r="G60" s="34">
        <v>96.2</v>
      </c>
      <c r="H60" s="34">
        <f>VLOOKUP(A60,'2019 - Weighted Mean Ratio'!A$2:C$261,3,FALSE)</f>
        <v>83.9</v>
      </c>
      <c r="I60" s="34">
        <v>84.4</v>
      </c>
      <c r="J60" s="63">
        <v>65.400000000000006</v>
      </c>
      <c r="K60" s="63">
        <v>54.5</v>
      </c>
    </row>
    <row r="61" spans="1:11" x14ac:dyDescent="0.25">
      <c r="A61" s="6" t="s">
        <v>58</v>
      </c>
      <c r="B61" s="7">
        <v>101.25</v>
      </c>
      <c r="C61" s="8">
        <v>107.1</v>
      </c>
      <c r="D61" s="4">
        <v>100.3</v>
      </c>
      <c r="E61" s="2">
        <v>99.8</v>
      </c>
      <c r="F61" s="33">
        <v>92.1</v>
      </c>
      <c r="G61" s="33">
        <v>91.4</v>
      </c>
      <c r="H61" s="33">
        <f>VLOOKUP(A61,'2019 - Weighted Mean Ratio'!A$2:C$261,3,FALSE)</f>
        <v>81.400000000000006</v>
      </c>
      <c r="I61" s="33">
        <v>76.8</v>
      </c>
      <c r="J61" s="64">
        <v>96</v>
      </c>
      <c r="K61" s="64">
        <v>78.900000000000006</v>
      </c>
    </row>
    <row r="62" spans="1:11" x14ac:dyDescent="0.25">
      <c r="A62" s="13" t="s">
        <v>59</v>
      </c>
      <c r="B62" s="14">
        <v>106.13</v>
      </c>
      <c r="C62" s="15">
        <v>101</v>
      </c>
      <c r="D62" s="16">
        <v>90.3</v>
      </c>
      <c r="E62" s="17">
        <v>97.9</v>
      </c>
      <c r="F62" s="34">
        <v>91.2</v>
      </c>
      <c r="G62" s="34">
        <v>86.1</v>
      </c>
      <c r="H62" s="34">
        <f>VLOOKUP(A62,'2019 - Weighted Mean Ratio'!A$2:C$261,3,FALSE)</f>
        <v>84.1</v>
      </c>
      <c r="I62" s="34">
        <v>81</v>
      </c>
      <c r="J62" s="63">
        <v>92.7</v>
      </c>
      <c r="K62" s="63">
        <v>79.5</v>
      </c>
    </row>
    <row r="63" spans="1:11" x14ac:dyDescent="0.25">
      <c r="A63" s="6" t="s">
        <v>60</v>
      </c>
      <c r="B63" s="7">
        <v>108.42</v>
      </c>
      <c r="C63" s="8">
        <v>107.5</v>
      </c>
      <c r="D63" s="4">
        <v>98.7</v>
      </c>
      <c r="E63" s="2">
        <v>94.4</v>
      </c>
      <c r="F63" s="33">
        <v>87.4</v>
      </c>
      <c r="G63" s="33">
        <v>85.1</v>
      </c>
      <c r="H63" s="33">
        <f>VLOOKUP(A63,'2019 - Weighted Mean Ratio'!A$2:C$261,3,FALSE)</f>
        <v>80.7</v>
      </c>
      <c r="I63" s="33">
        <v>98.6</v>
      </c>
      <c r="J63" s="64">
        <v>85.1</v>
      </c>
      <c r="K63" s="64">
        <v>70.5</v>
      </c>
    </row>
    <row r="64" spans="1:11" x14ac:dyDescent="0.25">
      <c r="A64" s="13" t="s">
        <v>61</v>
      </c>
      <c r="B64" s="14">
        <v>111.34</v>
      </c>
      <c r="C64" s="15">
        <v>109.8</v>
      </c>
      <c r="D64" s="16">
        <v>101.2</v>
      </c>
      <c r="E64" s="17">
        <v>90.8</v>
      </c>
      <c r="F64" s="34">
        <v>88.3</v>
      </c>
      <c r="G64" s="34">
        <v>83.5</v>
      </c>
      <c r="H64" s="34">
        <f>VLOOKUP(A64,'2019 - Weighted Mean Ratio'!A$2:C$261,3,FALSE)</f>
        <v>81.900000000000006</v>
      </c>
      <c r="I64" s="34">
        <v>95.8</v>
      </c>
      <c r="J64" s="63">
        <v>80.099999999999994</v>
      </c>
      <c r="K64" s="63">
        <v>65.099999999999994</v>
      </c>
    </row>
    <row r="65" spans="1:11" x14ac:dyDescent="0.25">
      <c r="A65" s="6" t="s">
        <v>62</v>
      </c>
      <c r="B65" s="7">
        <v>97.3</v>
      </c>
      <c r="C65" s="8">
        <v>89</v>
      </c>
      <c r="D65" s="4">
        <v>92</v>
      </c>
      <c r="E65" s="2">
        <v>94.8</v>
      </c>
      <c r="F65" s="33">
        <v>89.7</v>
      </c>
      <c r="G65" s="33">
        <v>93.9</v>
      </c>
      <c r="H65" s="33">
        <f>VLOOKUP(A65,'2019 - Weighted Mean Ratio'!A$2:C$261,3,FALSE)</f>
        <v>89.1</v>
      </c>
      <c r="I65" s="33">
        <v>93.2</v>
      </c>
      <c r="J65" s="64">
        <v>78.400000000000006</v>
      </c>
      <c r="K65" s="64">
        <v>92.6</v>
      </c>
    </row>
    <row r="66" spans="1:11" x14ac:dyDescent="0.25">
      <c r="A66" s="13" t="s">
        <v>532</v>
      </c>
      <c r="B66" s="14">
        <v>109.16</v>
      </c>
      <c r="C66" s="15">
        <v>106.2</v>
      </c>
      <c r="D66" s="16">
        <v>89.9</v>
      </c>
      <c r="E66" s="17">
        <v>84.5</v>
      </c>
      <c r="F66" s="34">
        <v>82.9</v>
      </c>
      <c r="G66" s="34">
        <v>97.2</v>
      </c>
      <c r="H66" s="34">
        <f>VLOOKUP(A66,'2019 - Weighted Mean Ratio'!A$2:C$261,3,FALSE)</f>
        <v>86.5</v>
      </c>
      <c r="I66" s="34">
        <v>87.1</v>
      </c>
      <c r="J66" s="63">
        <v>83.4</v>
      </c>
      <c r="K66" s="63">
        <v>71.3</v>
      </c>
    </row>
    <row r="67" spans="1:11" x14ac:dyDescent="0.25">
      <c r="A67" s="6" t="s">
        <v>63</v>
      </c>
      <c r="B67" s="7">
        <v>109.16</v>
      </c>
      <c r="C67" s="8">
        <v>106.2</v>
      </c>
      <c r="D67" s="4">
        <v>89.9</v>
      </c>
      <c r="E67" s="2">
        <v>84.5</v>
      </c>
      <c r="F67" s="33">
        <v>82.9</v>
      </c>
      <c r="G67" s="33">
        <v>97.2</v>
      </c>
      <c r="H67" s="33">
        <f>VLOOKUP(A67,'2019 - Weighted Mean Ratio'!A$2:C$261,3,FALSE)</f>
        <v>86.5</v>
      </c>
      <c r="I67" s="33">
        <v>87.1</v>
      </c>
      <c r="J67" s="64">
        <v>83.4</v>
      </c>
      <c r="K67" s="64">
        <v>71.3</v>
      </c>
    </row>
    <row r="68" spans="1:11" x14ac:dyDescent="0.25">
      <c r="A68" s="13" t="s">
        <v>64</v>
      </c>
      <c r="B68" s="14">
        <v>105.36</v>
      </c>
      <c r="C68" s="15">
        <v>111</v>
      </c>
      <c r="D68" s="16">
        <v>109.5</v>
      </c>
      <c r="E68" s="17">
        <v>97.8</v>
      </c>
      <c r="F68" s="34">
        <v>101.2</v>
      </c>
      <c r="G68" s="34">
        <v>98.1</v>
      </c>
      <c r="H68" s="34">
        <f>VLOOKUP(A68,'2019 - Weighted Mean Ratio'!A$2:C$261,3,FALSE)</f>
        <v>101.4</v>
      </c>
      <c r="I68" s="34">
        <v>89.9</v>
      </c>
      <c r="J68" s="63">
        <v>73.400000000000006</v>
      </c>
      <c r="K68" s="63">
        <v>67</v>
      </c>
    </row>
    <row r="69" spans="1:11" x14ac:dyDescent="0.25">
      <c r="A69" s="6" t="s">
        <v>65</v>
      </c>
      <c r="B69" s="7">
        <v>97.05</v>
      </c>
      <c r="C69" s="8">
        <v>94.7</v>
      </c>
      <c r="D69" s="4">
        <v>91.3</v>
      </c>
      <c r="E69" s="2">
        <v>91.7</v>
      </c>
      <c r="F69" s="33">
        <v>92.4</v>
      </c>
      <c r="G69" s="33">
        <v>92.7</v>
      </c>
      <c r="H69" s="33">
        <f>VLOOKUP(A69,'2019 - Weighted Mean Ratio'!A$2:C$261,3,FALSE)</f>
        <v>93.5</v>
      </c>
      <c r="I69" s="33">
        <v>92.5</v>
      </c>
      <c r="J69" s="64">
        <v>91</v>
      </c>
      <c r="K69" s="64">
        <v>90.2</v>
      </c>
    </row>
    <row r="70" spans="1:11" x14ac:dyDescent="0.25">
      <c r="A70" s="13" t="s">
        <v>66</v>
      </c>
      <c r="B70" s="14">
        <v>101.8</v>
      </c>
      <c r="C70" s="15">
        <v>102.2</v>
      </c>
      <c r="D70" s="16">
        <v>90.9</v>
      </c>
      <c r="E70" s="17">
        <v>110.9</v>
      </c>
      <c r="F70" s="34">
        <v>95</v>
      </c>
      <c r="G70" s="34">
        <v>85.4</v>
      </c>
      <c r="H70" s="34">
        <f>VLOOKUP(A70,'2019 - Weighted Mean Ratio'!A$2:C$261,3,FALSE)</f>
        <v>102.6</v>
      </c>
      <c r="I70" s="34">
        <v>100.9</v>
      </c>
      <c r="J70" s="63">
        <v>85.8</v>
      </c>
      <c r="K70" s="63">
        <v>65.3</v>
      </c>
    </row>
    <row r="71" spans="1:11" x14ac:dyDescent="0.25">
      <c r="A71" s="6" t="s">
        <v>67</v>
      </c>
      <c r="B71" s="7">
        <v>103.96</v>
      </c>
      <c r="C71" s="8">
        <v>101.3</v>
      </c>
      <c r="D71" s="4">
        <v>111.2</v>
      </c>
      <c r="E71" s="2">
        <v>110.1</v>
      </c>
      <c r="F71" s="33">
        <v>104.2</v>
      </c>
      <c r="G71" s="33">
        <v>103.4</v>
      </c>
      <c r="H71" s="33">
        <f>VLOOKUP(A71,'2019 - Weighted Mean Ratio'!A$2:C$261,3,FALSE)</f>
        <v>99.9</v>
      </c>
      <c r="I71" s="33">
        <v>97.5</v>
      </c>
      <c r="J71" s="64">
        <v>84.8</v>
      </c>
      <c r="K71" s="64">
        <v>65.599999999999994</v>
      </c>
    </row>
    <row r="72" spans="1:11" x14ac:dyDescent="0.25">
      <c r="A72" s="13" t="s">
        <v>68</v>
      </c>
      <c r="B72" s="14">
        <v>110.73</v>
      </c>
      <c r="C72" s="15">
        <v>105.4</v>
      </c>
      <c r="D72" s="16">
        <v>95.8</v>
      </c>
      <c r="E72" s="17">
        <v>89</v>
      </c>
      <c r="F72" s="34">
        <v>81.900000000000006</v>
      </c>
      <c r="G72" s="34">
        <v>82.1</v>
      </c>
      <c r="H72" s="34">
        <f>VLOOKUP(A72,'2019 - Weighted Mean Ratio'!A$2:C$261,3,FALSE)</f>
        <v>75.2</v>
      </c>
      <c r="I72" s="34">
        <v>90.2</v>
      </c>
      <c r="J72" s="63">
        <v>72.2</v>
      </c>
      <c r="K72" s="63">
        <v>67.099999999999994</v>
      </c>
    </row>
    <row r="73" spans="1:11" x14ac:dyDescent="0.25">
      <c r="A73" s="6" t="s">
        <v>69</v>
      </c>
      <c r="B73" s="7">
        <v>103.7</v>
      </c>
      <c r="C73" s="8">
        <v>96.8</v>
      </c>
      <c r="D73" s="4">
        <v>92.7</v>
      </c>
      <c r="E73" s="2">
        <v>92.9</v>
      </c>
      <c r="F73" s="33">
        <v>88.7</v>
      </c>
      <c r="G73" s="33">
        <v>96.5</v>
      </c>
      <c r="H73" s="33">
        <f>VLOOKUP(A73,'2019 - Weighted Mean Ratio'!A$2:C$261,3,FALSE)</f>
        <v>92.8</v>
      </c>
      <c r="I73" s="33">
        <v>81.5</v>
      </c>
      <c r="J73" s="64">
        <v>71.8</v>
      </c>
      <c r="K73" s="64">
        <v>70.099999999999994</v>
      </c>
    </row>
    <row r="74" spans="1:11" x14ac:dyDescent="0.25">
      <c r="A74" s="13" t="s">
        <v>70</v>
      </c>
      <c r="B74" s="14">
        <v>103.62</v>
      </c>
      <c r="C74" s="15">
        <v>104.7</v>
      </c>
      <c r="D74" s="16">
        <v>90.7</v>
      </c>
      <c r="E74" s="17">
        <v>90.7</v>
      </c>
      <c r="F74" s="34">
        <v>86.8</v>
      </c>
      <c r="G74" s="34">
        <v>78.900000000000006</v>
      </c>
      <c r="H74" s="34">
        <f>VLOOKUP(A74,'2019 - Weighted Mean Ratio'!A$2:C$261,3,FALSE)</f>
        <v>98</v>
      </c>
      <c r="I74" s="34">
        <v>93.7</v>
      </c>
      <c r="J74" s="63">
        <v>82.1</v>
      </c>
      <c r="K74" s="63">
        <v>70.8</v>
      </c>
    </row>
    <row r="75" spans="1:11" x14ac:dyDescent="0.25">
      <c r="A75" s="6" t="s">
        <v>71</v>
      </c>
      <c r="B75" s="7">
        <v>102.09</v>
      </c>
      <c r="C75" s="8">
        <v>101.4</v>
      </c>
      <c r="D75" s="4">
        <v>101</v>
      </c>
      <c r="E75" s="2">
        <v>93.5</v>
      </c>
      <c r="F75" s="33">
        <v>92.1</v>
      </c>
      <c r="G75" s="33">
        <v>87.2</v>
      </c>
      <c r="H75" s="33">
        <f>VLOOKUP(A75,'2019 - Weighted Mean Ratio'!A$2:C$261,3,FALSE)</f>
        <v>84.3</v>
      </c>
      <c r="I75" s="33">
        <v>92.7</v>
      </c>
      <c r="J75" s="64">
        <v>72.7</v>
      </c>
      <c r="K75" s="64">
        <v>61.1</v>
      </c>
    </row>
    <row r="76" spans="1:11" x14ac:dyDescent="0.25">
      <c r="A76" s="13" t="s">
        <v>72</v>
      </c>
      <c r="B76" s="14">
        <v>101.64</v>
      </c>
      <c r="C76" s="15">
        <v>104.1</v>
      </c>
      <c r="D76" s="16">
        <v>106.7</v>
      </c>
      <c r="E76" s="17">
        <v>104.5</v>
      </c>
      <c r="F76" s="34">
        <v>102.9</v>
      </c>
      <c r="G76" s="34">
        <v>93.6</v>
      </c>
      <c r="H76" s="34">
        <f>VLOOKUP(A76,'2019 - Weighted Mean Ratio'!A$2:C$261,3,FALSE)</f>
        <v>99.1</v>
      </c>
      <c r="I76" s="34">
        <v>96.7</v>
      </c>
      <c r="J76" s="63">
        <v>95.6</v>
      </c>
      <c r="K76" s="63">
        <v>90.9</v>
      </c>
    </row>
    <row r="77" spans="1:11" x14ac:dyDescent="0.25">
      <c r="A77" s="6" t="s">
        <v>73</v>
      </c>
      <c r="B77" s="7">
        <v>105.23</v>
      </c>
      <c r="C77" s="8">
        <v>115.4</v>
      </c>
      <c r="D77" s="4">
        <v>99.7</v>
      </c>
      <c r="E77" s="2">
        <v>107.8</v>
      </c>
      <c r="F77" s="33">
        <v>98.4</v>
      </c>
      <c r="G77" s="33">
        <v>91.4</v>
      </c>
      <c r="H77" s="33">
        <f>VLOOKUP(A77,'2019 - Weighted Mean Ratio'!A$2:C$261,3,FALSE)</f>
        <v>84.4</v>
      </c>
      <c r="I77" s="33">
        <v>99.5</v>
      </c>
      <c r="J77" s="64">
        <v>78.5</v>
      </c>
      <c r="K77" s="64">
        <v>59.4</v>
      </c>
    </row>
    <row r="78" spans="1:11" x14ac:dyDescent="0.25">
      <c r="A78" s="13" t="s">
        <v>74</v>
      </c>
      <c r="B78" s="14">
        <v>99.57</v>
      </c>
      <c r="C78" s="15">
        <v>97.4</v>
      </c>
      <c r="D78" s="16">
        <v>102.7</v>
      </c>
      <c r="E78" s="17">
        <v>92.9</v>
      </c>
      <c r="F78" s="34">
        <v>92.8</v>
      </c>
      <c r="G78" s="34">
        <v>90.5</v>
      </c>
      <c r="H78" s="34">
        <f>VLOOKUP(A78,'2019 - Weighted Mean Ratio'!A$2:C$261,3,FALSE)</f>
        <v>80.5</v>
      </c>
      <c r="I78" s="34">
        <v>106.2</v>
      </c>
      <c r="J78" s="63">
        <v>91.6</v>
      </c>
      <c r="K78" s="63">
        <v>67</v>
      </c>
    </row>
    <row r="79" spans="1:11" x14ac:dyDescent="0.25">
      <c r="A79" s="6" t="s">
        <v>75</v>
      </c>
      <c r="B79" s="7">
        <v>107.5</v>
      </c>
      <c r="C79" s="8">
        <v>105.1</v>
      </c>
      <c r="D79" s="4">
        <v>91.9</v>
      </c>
      <c r="E79" s="2">
        <v>96</v>
      </c>
      <c r="F79" s="33">
        <v>91</v>
      </c>
      <c r="G79" s="33">
        <v>91.6</v>
      </c>
      <c r="H79" s="33">
        <f>VLOOKUP(A79,'2019 - Weighted Mean Ratio'!A$2:C$261,3,FALSE)</f>
        <v>95.1</v>
      </c>
      <c r="I79" s="33">
        <v>87.5</v>
      </c>
      <c r="J79" s="64">
        <v>73.599999999999994</v>
      </c>
      <c r="K79" s="64">
        <v>62.9</v>
      </c>
    </row>
    <row r="80" spans="1:11" x14ac:dyDescent="0.25">
      <c r="A80" s="13" t="s">
        <v>76</v>
      </c>
      <c r="B80" s="14">
        <v>103.86</v>
      </c>
      <c r="C80" s="15">
        <v>98.8</v>
      </c>
      <c r="D80" s="16">
        <v>94.4</v>
      </c>
      <c r="E80" s="17">
        <v>85.2</v>
      </c>
      <c r="F80" s="34">
        <v>82.5</v>
      </c>
      <c r="G80" s="34">
        <v>77.8</v>
      </c>
      <c r="H80" s="34">
        <f>VLOOKUP(A80,'2019 - Weighted Mean Ratio'!A$2:C$261,3,FALSE)</f>
        <v>75.8</v>
      </c>
      <c r="I80" s="34">
        <v>91.7</v>
      </c>
      <c r="J80" s="63">
        <v>78.400000000000006</v>
      </c>
      <c r="K80" s="63">
        <v>69.3</v>
      </c>
    </row>
    <row r="81" spans="1:11" x14ac:dyDescent="0.25">
      <c r="A81" s="6" t="s">
        <v>77</v>
      </c>
      <c r="B81" s="7">
        <v>108.42</v>
      </c>
      <c r="C81" s="8">
        <v>106.3</v>
      </c>
      <c r="D81" s="4">
        <v>99.8</v>
      </c>
      <c r="E81" s="2">
        <v>97.4</v>
      </c>
      <c r="F81" s="33">
        <v>91.8</v>
      </c>
      <c r="G81" s="33">
        <v>85.3</v>
      </c>
      <c r="H81" s="33">
        <f>VLOOKUP(A81,'2019 - Weighted Mean Ratio'!A$2:C$261,3,FALSE)</f>
        <v>84.6</v>
      </c>
      <c r="I81" s="33">
        <v>95.6</v>
      </c>
      <c r="J81" s="64">
        <v>78.7</v>
      </c>
      <c r="K81" s="64">
        <v>74.8</v>
      </c>
    </row>
    <row r="82" spans="1:11" x14ac:dyDescent="0.25">
      <c r="A82" s="13" t="s">
        <v>78</v>
      </c>
      <c r="B82" s="14">
        <v>107.12</v>
      </c>
      <c r="C82" s="15">
        <v>100.3</v>
      </c>
      <c r="D82" s="16">
        <v>104.9</v>
      </c>
      <c r="E82" s="17">
        <v>91.5</v>
      </c>
      <c r="F82" s="34">
        <v>88.1</v>
      </c>
      <c r="G82" s="34">
        <v>97.1</v>
      </c>
      <c r="H82" s="34">
        <f>VLOOKUP(A82,'2019 - Weighted Mean Ratio'!A$2:C$261,3,FALSE)</f>
        <v>101.6</v>
      </c>
      <c r="I82" s="34">
        <v>92.8</v>
      </c>
      <c r="J82" s="63">
        <v>72.7</v>
      </c>
      <c r="K82" s="63">
        <v>62.1</v>
      </c>
    </row>
    <row r="83" spans="1:11" x14ac:dyDescent="0.25">
      <c r="A83" s="6" t="s">
        <v>531</v>
      </c>
      <c r="B83" s="7">
        <v>109.16</v>
      </c>
      <c r="C83" s="8">
        <v>106.2</v>
      </c>
      <c r="D83" s="4">
        <v>89.9</v>
      </c>
      <c r="E83" s="2">
        <v>84.5</v>
      </c>
      <c r="F83" s="33">
        <v>82.9</v>
      </c>
      <c r="G83" s="33">
        <v>97.2</v>
      </c>
      <c r="H83" s="33">
        <f>VLOOKUP(A83,'2019 - Weighted Mean Ratio'!A$2:C$261,3,FALSE)</f>
        <v>86.5</v>
      </c>
      <c r="I83" s="33">
        <v>87.1</v>
      </c>
      <c r="J83" s="64">
        <v>83.4</v>
      </c>
      <c r="K83" s="64">
        <v>71.3</v>
      </c>
    </row>
    <row r="84" spans="1:11" x14ac:dyDescent="0.25">
      <c r="A84" s="13" t="s">
        <v>79</v>
      </c>
      <c r="B84" s="14">
        <v>98.64</v>
      </c>
      <c r="C84" s="15">
        <v>93.8</v>
      </c>
      <c r="D84" s="16">
        <v>94.5</v>
      </c>
      <c r="E84" s="17">
        <v>89.8</v>
      </c>
      <c r="F84" s="34">
        <v>85</v>
      </c>
      <c r="G84" s="34">
        <v>79.400000000000006</v>
      </c>
      <c r="H84" s="34">
        <f>VLOOKUP(A84,'2019 - Weighted Mean Ratio'!A$2:C$261,3,FALSE)</f>
        <v>93.1</v>
      </c>
      <c r="I84" s="34">
        <v>86.5</v>
      </c>
      <c r="J84" s="63">
        <v>79.900000000000006</v>
      </c>
      <c r="K84" s="63">
        <v>65.5</v>
      </c>
    </row>
    <row r="85" spans="1:11" x14ac:dyDescent="0.25">
      <c r="A85" s="6" t="s">
        <v>80</v>
      </c>
      <c r="B85" s="7">
        <v>111.89</v>
      </c>
      <c r="C85" s="8">
        <v>110.29</v>
      </c>
      <c r="D85" s="4">
        <v>97</v>
      </c>
      <c r="E85" s="2">
        <v>97.6</v>
      </c>
      <c r="F85" s="33">
        <v>89.2</v>
      </c>
      <c r="G85" s="33">
        <v>83.6</v>
      </c>
      <c r="H85" s="33">
        <f>VLOOKUP(A85,'2019 - Weighted Mean Ratio'!A$2:C$261,3,FALSE)</f>
        <v>99.6</v>
      </c>
      <c r="I85" s="33">
        <v>87.8</v>
      </c>
      <c r="J85" s="64">
        <v>75.099999999999994</v>
      </c>
      <c r="K85" s="64">
        <v>60.9</v>
      </c>
    </row>
    <row r="86" spans="1:11" x14ac:dyDescent="0.25">
      <c r="A86" s="13" t="s">
        <v>81</v>
      </c>
      <c r="B86" s="14">
        <v>102.54</v>
      </c>
      <c r="C86" s="15">
        <v>103.9</v>
      </c>
      <c r="D86" s="16">
        <v>103.8</v>
      </c>
      <c r="E86" s="17">
        <v>100.7</v>
      </c>
      <c r="F86" s="34">
        <v>96.6</v>
      </c>
      <c r="G86" s="34">
        <v>97.3</v>
      </c>
      <c r="H86" s="34">
        <f>VLOOKUP(A86,'2019 - Weighted Mean Ratio'!A$2:C$261,3,FALSE)</f>
        <v>95.6</v>
      </c>
      <c r="I86" s="34">
        <v>82.8</v>
      </c>
      <c r="J86" s="63">
        <v>73.400000000000006</v>
      </c>
      <c r="K86" s="63">
        <v>99.4</v>
      </c>
    </row>
    <row r="87" spans="1:11" x14ac:dyDescent="0.25">
      <c r="A87" s="6" t="s">
        <v>82</v>
      </c>
      <c r="B87" s="7">
        <v>113.12</v>
      </c>
      <c r="C87" s="8">
        <v>112.3</v>
      </c>
      <c r="D87" s="4">
        <v>101</v>
      </c>
      <c r="E87" s="2">
        <v>104.4</v>
      </c>
      <c r="F87" s="33">
        <v>97.2</v>
      </c>
      <c r="G87" s="33">
        <v>92.8</v>
      </c>
      <c r="H87" s="33">
        <f>VLOOKUP(A87,'2019 - Weighted Mean Ratio'!A$2:C$261,3,FALSE)</f>
        <v>98.1</v>
      </c>
      <c r="I87" s="33">
        <v>95.8</v>
      </c>
      <c r="J87" s="64">
        <v>78.900000000000006</v>
      </c>
      <c r="K87" s="64">
        <v>61.8</v>
      </c>
    </row>
    <row r="88" spans="1:11" x14ac:dyDescent="0.25">
      <c r="A88" s="13" t="s">
        <v>83</v>
      </c>
      <c r="B88" s="14">
        <v>99.24</v>
      </c>
      <c r="C88" s="15">
        <v>103.7</v>
      </c>
      <c r="D88" s="16">
        <v>97.1</v>
      </c>
      <c r="E88" s="17">
        <v>98.4</v>
      </c>
      <c r="F88" s="34">
        <v>90.2</v>
      </c>
      <c r="G88" s="34">
        <v>94.2</v>
      </c>
      <c r="H88" s="34">
        <f>VLOOKUP(A88,'2019 - Weighted Mean Ratio'!A$2:C$261,3,FALSE)</f>
        <v>87</v>
      </c>
      <c r="I88" s="34">
        <v>80.8</v>
      </c>
      <c r="J88" s="63">
        <v>95.6</v>
      </c>
      <c r="K88" s="63">
        <v>74.099999999999994</v>
      </c>
    </row>
    <row r="89" spans="1:11" x14ac:dyDescent="0.25">
      <c r="A89" s="6" t="s">
        <v>84</v>
      </c>
      <c r="B89" s="7">
        <v>117.14</v>
      </c>
      <c r="C89" s="8">
        <v>99.2</v>
      </c>
      <c r="D89" s="4">
        <v>98.2</v>
      </c>
      <c r="E89" s="2">
        <v>93.6</v>
      </c>
      <c r="F89" s="33">
        <v>91.5</v>
      </c>
      <c r="G89" s="33">
        <v>100.4</v>
      </c>
      <c r="H89" s="33">
        <f>VLOOKUP(A89,'2019 - Weighted Mean Ratio'!A$2:C$261,3,FALSE)</f>
        <v>95.5</v>
      </c>
      <c r="I89" s="33">
        <v>87.1</v>
      </c>
      <c r="J89" s="64">
        <v>74.7</v>
      </c>
      <c r="K89" s="64">
        <v>65.2</v>
      </c>
    </row>
    <row r="90" spans="1:11" x14ac:dyDescent="0.25">
      <c r="A90" s="13" t="s">
        <v>85</v>
      </c>
      <c r="B90" s="14">
        <v>109.08</v>
      </c>
      <c r="C90" s="15">
        <v>111.1</v>
      </c>
      <c r="D90" s="16">
        <v>104.4</v>
      </c>
      <c r="E90" s="17">
        <v>97.4</v>
      </c>
      <c r="F90" s="34">
        <v>91.5</v>
      </c>
      <c r="G90" s="34">
        <v>85.8</v>
      </c>
      <c r="H90" s="34">
        <f>VLOOKUP(A90,'2019 - Weighted Mean Ratio'!A$2:C$261,3,FALSE)</f>
        <v>82</v>
      </c>
      <c r="I90" s="34">
        <v>103.6</v>
      </c>
      <c r="J90" s="63">
        <v>74.400000000000006</v>
      </c>
      <c r="K90" s="63">
        <v>62.9</v>
      </c>
    </row>
    <row r="91" spans="1:11" ht="15.75" thickBot="1" x14ac:dyDescent="0.3">
      <c r="A91" s="28" t="s">
        <v>86</v>
      </c>
      <c r="B91" s="29">
        <v>106.45</v>
      </c>
      <c r="C91" s="30">
        <v>102.6</v>
      </c>
      <c r="D91" s="31">
        <v>93.6</v>
      </c>
      <c r="E91" s="32">
        <v>87.8</v>
      </c>
      <c r="F91" s="41">
        <v>83.7</v>
      </c>
      <c r="G91" s="41">
        <v>79.400000000000006</v>
      </c>
      <c r="H91" s="41">
        <f>VLOOKUP(A91,'2019 - Weighted Mean Ratio'!A$2:C$261,3,FALSE)</f>
        <v>74</v>
      </c>
      <c r="I91" s="41">
        <v>91.3</v>
      </c>
      <c r="J91" s="64">
        <v>76.599999999999994</v>
      </c>
      <c r="K91" s="64">
        <v>67.400000000000006</v>
      </c>
    </row>
    <row r="92" spans="1:11" ht="15.75" thickBot="1" x14ac:dyDescent="0.3">
      <c r="A92" s="13" t="s">
        <v>87</v>
      </c>
      <c r="B92" s="24">
        <v>95.52</v>
      </c>
      <c r="C92" s="25">
        <v>93.5</v>
      </c>
      <c r="D92" s="16">
        <v>92.7</v>
      </c>
      <c r="E92" s="17">
        <v>93.8</v>
      </c>
      <c r="F92" s="34">
        <v>95.1</v>
      </c>
      <c r="G92" s="34">
        <v>86.8</v>
      </c>
      <c r="H92" s="34">
        <f>VLOOKUP(A92,'2019 - Weighted Mean Ratio'!A$2:C$261,3,FALSE)</f>
        <v>95.7</v>
      </c>
      <c r="I92" s="34">
        <v>93</v>
      </c>
      <c r="J92" s="83">
        <v>88.8</v>
      </c>
      <c r="K92" s="83">
        <v>70.099999999999994</v>
      </c>
    </row>
    <row r="93" spans="1:11" x14ac:dyDescent="0.25">
      <c r="A93" s="6" t="s">
        <v>88</v>
      </c>
      <c r="B93" s="7">
        <v>103.35</v>
      </c>
      <c r="C93" s="8">
        <v>110.9</v>
      </c>
      <c r="D93" s="4">
        <v>102</v>
      </c>
      <c r="E93" s="2">
        <v>98.3</v>
      </c>
      <c r="F93" s="36">
        <v>93.7</v>
      </c>
      <c r="G93" s="36">
        <v>89.8</v>
      </c>
      <c r="H93" s="36">
        <f>VLOOKUP(A93,'2019 - Weighted Mean Ratio'!A$2:C$261,3,FALSE)</f>
        <v>99</v>
      </c>
      <c r="I93" s="36">
        <v>91</v>
      </c>
      <c r="J93" s="64">
        <v>76.8</v>
      </c>
      <c r="K93" s="64">
        <v>62.5</v>
      </c>
    </row>
    <row r="94" spans="1:11" x14ac:dyDescent="0.25">
      <c r="A94" s="13" t="s">
        <v>89</v>
      </c>
      <c r="B94" s="14">
        <v>106.93</v>
      </c>
      <c r="C94" s="15">
        <v>108.4</v>
      </c>
      <c r="D94" s="16">
        <v>104.4</v>
      </c>
      <c r="E94" s="17">
        <v>97.8</v>
      </c>
      <c r="F94" s="34">
        <v>92</v>
      </c>
      <c r="G94" s="34">
        <v>89.6</v>
      </c>
      <c r="H94" s="34">
        <f>VLOOKUP(A94,'2019 - Weighted Mean Ratio'!A$2:C$261,3,FALSE)</f>
        <v>102</v>
      </c>
      <c r="I94" s="34">
        <v>93.5</v>
      </c>
      <c r="J94" s="63">
        <v>85.9</v>
      </c>
      <c r="K94" s="63">
        <v>72.2</v>
      </c>
    </row>
    <row r="95" spans="1:11" x14ac:dyDescent="0.25">
      <c r="A95" s="6" t="s">
        <v>90</v>
      </c>
      <c r="B95" s="7">
        <v>99.9</v>
      </c>
      <c r="C95" s="8">
        <v>99.2</v>
      </c>
      <c r="D95" s="4">
        <v>91.4</v>
      </c>
      <c r="E95" s="2">
        <v>93.7</v>
      </c>
      <c r="F95" s="33">
        <v>86.4</v>
      </c>
      <c r="G95" s="33">
        <v>96</v>
      </c>
      <c r="H95" s="33">
        <f>VLOOKUP(A95,'2019 - Weighted Mean Ratio'!A$2:C$261,3,FALSE)</f>
        <v>89.5</v>
      </c>
      <c r="I95" s="33">
        <v>83.8</v>
      </c>
      <c r="J95" s="64">
        <v>71.099999999999994</v>
      </c>
      <c r="K95" s="64">
        <v>63.5</v>
      </c>
    </row>
    <row r="96" spans="1:11" ht="13.5" customHeight="1" x14ac:dyDescent="0.25">
      <c r="A96" s="13" t="s">
        <v>91</v>
      </c>
      <c r="B96" s="14">
        <v>92.17</v>
      </c>
      <c r="C96" s="15">
        <v>93</v>
      </c>
      <c r="D96" s="16">
        <v>101.8</v>
      </c>
      <c r="E96" s="17">
        <v>99.4</v>
      </c>
      <c r="F96" s="34">
        <v>94.9</v>
      </c>
      <c r="G96" s="34">
        <v>95.6</v>
      </c>
      <c r="H96" s="34">
        <f>VLOOKUP(A96,'2019 - Weighted Mean Ratio'!A$2:C$261,3,FALSE)</f>
        <v>92.4</v>
      </c>
      <c r="I96" s="34">
        <v>86.5</v>
      </c>
      <c r="J96" s="63">
        <v>75.099999999999994</v>
      </c>
      <c r="K96" s="63">
        <v>91</v>
      </c>
    </row>
    <row r="97" spans="1:11" x14ac:dyDescent="0.25">
      <c r="A97" s="6" t="s">
        <v>92</v>
      </c>
      <c r="B97" s="7">
        <v>105.51</v>
      </c>
      <c r="C97" s="8">
        <v>111.1</v>
      </c>
      <c r="D97" s="4">
        <v>99.1</v>
      </c>
      <c r="E97" s="2">
        <v>97.5</v>
      </c>
      <c r="F97" s="33">
        <v>99.2</v>
      </c>
      <c r="G97" s="33">
        <v>96.1</v>
      </c>
      <c r="H97" s="33">
        <f>VLOOKUP(A97,'2019 - Weighted Mean Ratio'!A$2:C$261,3,FALSE)</f>
        <v>89.7</v>
      </c>
      <c r="I97" s="33">
        <v>96.7</v>
      </c>
      <c r="J97" s="64">
        <v>79.2</v>
      </c>
      <c r="K97" s="64">
        <v>62.7</v>
      </c>
    </row>
    <row r="98" spans="1:11" x14ac:dyDescent="0.25">
      <c r="A98" s="13" t="s">
        <v>93</v>
      </c>
      <c r="B98" s="14">
        <v>100.75</v>
      </c>
      <c r="C98" s="15">
        <v>116.6</v>
      </c>
      <c r="D98" s="16">
        <v>98.1</v>
      </c>
      <c r="E98" s="17">
        <v>95.9</v>
      </c>
      <c r="F98" s="34">
        <v>97.9</v>
      </c>
      <c r="G98" s="34">
        <v>91.2</v>
      </c>
      <c r="H98" s="34">
        <f>VLOOKUP(A98,'2019 - Weighted Mean Ratio'!A$2:C$261,3,FALSE)</f>
        <v>85</v>
      </c>
      <c r="I98" s="34">
        <v>100.4</v>
      </c>
      <c r="J98" s="63">
        <v>81.5</v>
      </c>
      <c r="K98" s="63">
        <v>64.3</v>
      </c>
    </row>
    <row r="99" spans="1:11" x14ac:dyDescent="0.25">
      <c r="A99" s="6" t="s">
        <v>94</v>
      </c>
      <c r="B99" s="7">
        <v>109.03</v>
      </c>
      <c r="C99" s="8">
        <v>108.8</v>
      </c>
      <c r="D99" s="4">
        <v>96.1</v>
      </c>
      <c r="E99" s="2">
        <v>95.8</v>
      </c>
      <c r="F99" s="33">
        <v>95.2</v>
      </c>
      <c r="G99" s="33">
        <v>88.3</v>
      </c>
      <c r="H99" s="33">
        <f>VLOOKUP(A99,'2019 - Weighted Mean Ratio'!A$2:C$261,3,FALSE)</f>
        <v>84.5</v>
      </c>
      <c r="I99" s="33">
        <v>94.8</v>
      </c>
      <c r="J99" s="64">
        <v>77</v>
      </c>
      <c r="K99" s="64">
        <v>89</v>
      </c>
    </row>
    <row r="100" spans="1:11" x14ac:dyDescent="0.25">
      <c r="A100" s="13" t="s">
        <v>95</v>
      </c>
      <c r="B100" s="14">
        <v>112.04</v>
      </c>
      <c r="C100" s="15">
        <v>121.2</v>
      </c>
      <c r="D100" s="16">
        <v>96.4</v>
      </c>
      <c r="E100" s="17">
        <v>93.1</v>
      </c>
      <c r="F100" s="34">
        <v>91.9</v>
      </c>
      <c r="G100" s="34">
        <v>86.1</v>
      </c>
      <c r="H100" s="34">
        <f>VLOOKUP(A100,'2019 - Weighted Mean Ratio'!A$2:C$261,3,FALSE)</f>
        <v>99.8</v>
      </c>
      <c r="I100" s="34">
        <v>96</v>
      </c>
      <c r="J100" s="63">
        <v>79.5</v>
      </c>
      <c r="K100" s="63">
        <v>65.8</v>
      </c>
    </row>
    <row r="101" spans="1:11" x14ac:dyDescent="0.25">
      <c r="A101" s="6" t="s">
        <v>96</v>
      </c>
      <c r="B101" s="7">
        <v>103.68</v>
      </c>
      <c r="C101" s="8">
        <v>95.16</v>
      </c>
      <c r="D101" s="4">
        <v>91.5</v>
      </c>
      <c r="E101" s="2">
        <v>88.5</v>
      </c>
      <c r="F101" s="33">
        <v>88.8</v>
      </c>
      <c r="G101" s="33">
        <v>94.8</v>
      </c>
      <c r="H101" s="33">
        <f>VLOOKUP(A101,'2019 - Weighted Mean Ratio'!A$2:C$261,3,FALSE)</f>
        <v>90.6</v>
      </c>
      <c r="I101" s="33">
        <v>83.6</v>
      </c>
      <c r="J101" s="64">
        <v>73.599999999999994</v>
      </c>
      <c r="K101" s="64">
        <v>60.3</v>
      </c>
    </row>
    <row r="102" spans="1:11" x14ac:dyDescent="0.25">
      <c r="A102" s="13" t="s">
        <v>97</v>
      </c>
      <c r="B102" s="14">
        <v>109.16</v>
      </c>
      <c r="C102" s="15">
        <v>106.2</v>
      </c>
      <c r="D102" s="16">
        <v>89.9</v>
      </c>
      <c r="E102" s="17">
        <v>84.5</v>
      </c>
      <c r="F102" s="34">
        <v>82.9</v>
      </c>
      <c r="G102" s="34">
        <v>97.2</v>
      </c>
      <c r="H102" s="34">
        <f>VLOOKUP(A102,'2019 - Weighted Mean Ratio'!A$2:C$261,3,FALSE)</f>
        <v>86.5</v>
      </c>
      <c r="I102" s="34">
        <v>87.1</v>
      </c>
      <c r="J102" s="63">
        <v>83.4</v>
      </c>
      <c r="K102" s="63">
        <v>71.3</v>
      </c>
    </row>
    <row r="103" spans="1:11" x14ac:dyDescent="0.25">
      <c r="A103" s="6" t="s">
        <v>98</v>
      </c>
      <c r="B103" s="7">
        <v>155.94</v>
      </c>
      <c r="C103" s="8">
        <v>99.8</v>
      </c>
      <c r="D103" s="4">
        <v>94.4</v>
      </c>
      <c r="E103" s="2">
        <v>95</v>
      </c>
      <c r="F103" s="33">
        <v>83.8</v>
      </c>
      <c r="G103" s="33">
        <v>99.7</v>
      </c>
      <c r="H103" s="33">
        <f>VLOOKUP(A103,'2019 - Weighted Mean Ratio'!A$2:C$261,3,FALSE)</f>
        <v>98.9</v>
      </c>
      <c r="I103" s="33">
        <v>84.4</v>
      </c>
      <c r="J103" s="64">
        <v>70.400000000000006</v>
      </c>
      <c r="K103" s="64">
        <v>60.4</v>
      </c>
    </row>
    <row r="104" spans="1:11" x14ac:dyDescent="0.25">
      <c r="A104" s="13" t="s">
        <v>99</v>
      </c>
      <c r="B104" s="14">
        <v>101.01</v>
      </c>
      <c r="C104" s="15">
        <v>106.4</v>
      </c>
      <c r="D104" s="16">
        <v>103.3</v>
      </c>
      <c r="E104" s="17">
        <v>99.4</v>
      </c>
      <c r="F104" s="34">
        <v>96.4</v>
      </c>
      <c r="G104" s="34">
        <v>94</v>
      </c>
      <c r="H104" s="34">
        <f>VLOOKUP(A104,'2019 - Weighted Mean Ratio'!A$2:C$261,3,FALSE)</f>
        <v>96.9</v>
      </c>
      <c r="I104" s="34">
        <v>90.3</v>
      </c>
      <c r="J104" s="63">
        <v>97.8</v>
      </c>
      <c r="K104" s="63">
        <v>85.5</v>
      </c>
    </row>
    <row r="105" spans="1:11" x14ac:dyDescent="0.25">
      <c r="A105" s="6" t="s">
        <v>100</v>
      </c>
      <c r="B105" s="7">
        <v>109.16</v>
      </c>
      <c r="C105" s="8">
        <v>106.2</v>
      </c>
      <c r="D105" s="4">
        <v>89.9</v>
      </c>
      <c r="E105" s="2">
        <v>84.5</v>
      </c>
      <c r="F105" s="33">
        <v>82.9</v>
      </c>
      <c r="G105" s="33">
        <v>97.2</v>
      </c>
      <c r="H105" s="33">
        <f>VLOOKUP(A105,'2019 - Weighted Mean Ratio'!A$2:C$261,3,FALSE)</f>
        <v>86.5</v>
      </c>
      <c r="I105" s="33">
        <v>87.1</v>
      </c>
      <c r="J105" s="64">
        <v>83.4</v>
      </c>
      <c r="K105" s="64">
        <v>71.3</v>
      </c>
    </row>
    <row r="106" spans="1:11" x14ac:dyDescent="0.25">
      <c r="A106" s="13" t="s">
        <v>101</v>
      </c>
      <c r="B106" s="14">
        <v>101</v>
      </c>
      <c r="C106" s="15">
        <v>100.8</v>
      </c>
      <c r="D106" s="16">
        <v>102.3</v>
      </c>
      <c r="E106" s="17">
        <v>100.3</v>
      </c>
      <c r="F106" s="34">
        <v>94.5</v>
      </c>
      <c r="G106" s="34">
        <v>93.3</v>
      </c>
      <c r="H106" s="34">
        <f>VLOOKUP(A106,'2019 - Weighted Mean Ratio'!A$2:C$261,3,FALSE)</f>
        <v>93.6</v>
      </c>
      <c r="I106" s="34">
        <v>96.2</v>
      </c>
      <c r="J106" s="63">
        <v>84</v>
      </c>
      <c r="K106" s="63">
        <v>79.900000000000006</v>
      </c>
    </row>
    <row r="107" spans="1:11" x14ac:dyDescent="0.25">
      <c r="A107" s="6" t="s">
        <v>102</v>
      </c>
      <c r="B107" s="7">
        <v>106.99</v>
      </c>
      <c r="C107" s="8">
        <v>103.7</v>
      </c>
      <c r="D107" s="4">
        <v>90.8</v>
      </c>
      <c r="E107" s="2">
        <v>89.2</v>
      </c>
      <c r="F107" s="33">
        <v>82.3</v>
      </c>
      <c r="G107" s="33">
        <v>78.099999999999994</v>
      </c>
      <c r="H107" s="33">
        <f>VLOOKUP(A107,'2019 - Weighted Mean Ratio'!A$2:C$261,3,FALSE)</f>
        <v>96.4</v>
      </c>
      <c r="I107" s="33">
        <v>89.8</v>
      </c>
      <c r="J107" s="64">
        <v>78.3</v>
      </c>
      <c r="K107" s="64">
        <v>69.400000000000006</v>
      </c>
    </row>
    <row r="108" spans="1:11" x14ac:dyDescent="0.25">
      <c r="A108" s="13" t="s">
        <v>103</v>
      </c>
      <c r="B108" s="14">
        <v>97.71</v>
      </c>
      <c r="C108" s="15">
        <v>95.61</v>
      </c>
      <c r="D108" s="16">
        <v>87.8</v>
      </c>
      <c r="E108" s="17">
        <v>98.6</v>
      </c>
      <c r="F108" s="34">
        <v>92.9</v>
      </c>
      <c r="G108" s="34">
        <v>86.4</v>
      </c>
      <c r="H108" s="34">
        <f>VLOOKUP(A108,'2019 - Weighted Mean Ratio'!A$2:C$261,3,FALSE)</f>
        <v>93.9</v>
      </c>
      <c r="I108" s="34">
        <v>88.4</v>
      </c>
      <c r="J108" s="63">
        <v>75.400000000000006</v>
      </c>
      <c r="K108" s="63">
        <v>67.5</v>
      </c>
    </row>
    <row r="109" spans="1:11" x14ac:dyDescent="0.25">
      <c r="A109" s="6" t="s">
        <v>104</v>
      </c>
      <c r="B109" s="7">
        <v>105.75</v>
      </c>
      <c r="C109" s="8">
        <v>98.4</v>
      </c>
      <c r="D109" s="4">
        <v>96.1</v>
      </c>
      <c r="E109" s="2">
        <v>90.7</v>
      </c>
      <c r="F109" s="33">
        <v>85.6</v>
      </c>
      <c r="G109" s="33">
        <v>94.9</v>
      </c>
      <c r="H109" s="33">
        <f>VLOOKUP(A109,'2019 - Weighted Mean Ratio'!A$2:C$261,3,FALSE)</f>
        <v>89.1</v>
      </c>
      <c r="I109" s="33">
        <v>86.7</v>
      </c>
      <c r="J109" s="64">
        <v>75.8</v>
      </c>
      <c r="K109" s="64">
        <v>64.900000000000006</v>
      </c>
    </row>
    <row r="110" spans="1:11" x14ac:dyDescent="0.25">
      <c r="A110" s="13" t="s">
        <v>105</v>
      </c>
      <c r="B110" s="14">
        <v>102.6</v>
      </c>
      <c r="C110" s="15">
        <v>98.1</v>
      </c>
      <c r="D110" s="16">
        <v>94.8</v>
      </c>
      <c r="E110" s="17">
        <v>102.9</v>
      </c>
      <c r="F110" s="34">
        <v>89.6</v>
      </c>
      <c r="G110" s="34">
        <v>95.6</v>
      </c>
      <c r="H110" s="34">
        <f>VLOOKUP(A110,'2019 - Weighted Mean Ratio'!A$2:C$261,3,FALSE)</f>
        <v>89.1</v>
      </c>
      <c r="I110" s="34">
        <v>85.4</v>
      </c>
      <c r="J110" s="63">
        <v>91.8</v>
      </c>
      <c r="K110" s="63">
        <v>71.900000000000006</v>
      </c>
    </row>
    <row r="111" spans="1:11" x14ac:dyDescent="0.25">
      <c r="A111" s="6" t="s">
        <v>106</v>
      </c>
      <c r="B111" s="7">
        <v>102.06</v>
      </c>
      <c r="C111" s="8">
        <v>94.7</v>
      </c>
      <c r="D111" s="4">
        <v>86.9</v>
      </c>
      <c r="E111" s="2">
        <v>81</v>
      </c>
      <c r="F111" s="33">
        <v>81</v>
      </c>
      <c r="G111" s="33">
        <v>96</v>
      </c>
      <c r="H111" s="33">
        <f>VLOOKUP(A111,'2019 - Weighted Mean Ratio'!A$2:C$261,3,FALSE)</f>
        <v>90.6</v>
      </c>
      <c r="I111" s="33">
        <v>82.2</v>
      </c>
      <c r="J111" s="64">
        <v>93.4</v>
      </c>
      <c r="K111" s="64">
        <v>74.8</v>
      </c>
    </row>
    <row r="112" spans="1:11" x14ac:dyDescent="0.25">
      <c r="A112" s="13" t="s">
        <v>107</v>
      </c>
      <c r="B112" s="14">
        <v>108.26</v>
      </c>
      <c r="C112" s="15">
        <v>99.8</v>
      </c>
      <c r="D112" s="16">
        <v>97</v>
      </c>
      <c r="E112" s="17">
        <v>98.4</v>
      </c>
      <c r="F112" s="34">
        <v>97.8</v>
      </c>
      <c r="G112" s="34">
        <v>99.7</v>
      </c>
      <c r="H112" s="34">
        <f>VLOOKUP(A112,'2019 - Weighted Mean Ratio'!A$2:C$261,3,FALSE)</f>
        <v>94.3</v>
      </c>
      <c r="I112" s="34">
        <v>84.5</v>
      </c>
      <c r="J112" s="63">
        <v>64.8</v>
      </c>
      <c r="K112" s="63">
        <v>58.7</v>
      </c>
    </row>
    <row r="113" spans="1:11" x14ac:dyDescent="0.25">
      <c r="A113" s="6" t="s">
        <v>108</v>
      </c>
      <c r="B113" s="7">
        <v>106.87</v>
      </c>
      <c r="C113" s="8">
        <v>0</v>
      </c>
      <c r="D113" s="4">
        <v>89.9</v>
      </c>
      <c r="E113" s="2">
        <v>100</v>
      </c>
      <c r="F113" s="33">
        <v>118.6</v>
      </c>
      <c r="G113" s="33">
        <v>95.8</v>
      </c>
      <c r="H113" s="33">
        <f>VLOOKUP(A113,'2019 - Weighted Mean Ratio'!A$2:C$261,3,FALSE)</f>
        <v>88.6</v>
      </c>
      <c r="I113" s="33">
        <v>96.6</v>
      </c>
      <c r="J113" s="64">
        <v>87.4</v>
      </c>
      <c r="K113" s="64">
        <v>87.4</v>
      </c>
    </row>
    <row r="114" spans="1:11" x14ac:dyDescent="0.25">
      <c r="A114" s="13" t="s">
        <v>109</v>
      </c>
      <c r="B114" s="14">
        <v>104.53</v>
      </c>
      <c r="C114" s="15">
        <v>106.4</v>
      </c>
      <c r="D114" s="16">
        <v>105.5</v>
      </c>
      <c r="E114" s="17">
        <v>98</v>
      </c>
      <c r="F114" s="34">
        <v>95.8</v>
      </c>
      <c r="G114" s="34">
        <v>96</v>
      </c>
      <c r="H114" s="34">
        <f>VLOOKUP(A114,'2019 - Weighted Mean Ratio'!A$2:C$261,3,FALSE)</f>
        <v>90.1</v>
      </c>
      <c r="I114" s="34">
        <v>87</v>
      </c>
      <c r="J114" s="63">
        <v>89.6</v>
      </c>
      <c r="K114" s="63">
        <v>67.599999999999994</v>
      </c>
    </row>
    <row r="115" spans="1:11" x14ac:dyDescent="0.25">
      <c r="A115" s="6" t="s">
        <v>110</v>
      </c>
      <c r="B115" s="7">
        <v>98.21</v>
      </c>
      <c r="C115" s="8">
        <v>99</v>
      </c>
      <c r="D115" s="4">
        <v>97.2</v>
      </c>
      <c r="E115" s="2">
        <v>98.8</v>
      </c>
      <c r="F115" s="33">
        <v>91.2</v>
      </c>
      <c r="G115" s="33">
        <v>84.7</v>
      </c>
      <c r="H115" s="33">
        <f>VLOOKUP(A115,'2019 - Weighted Mean Ratio'!A$2:C$261,3,FALSE)</f>
        <v>84.3</v>
      </c>
      <c r="I115" s="33">
        <v>88.3</v>
      </c>
      <c r="J115" s="64">
        <v>98.5</v>
      </c>
      <c r="K115" s="64">
        <v>92.4</v>
      </c>
    </row>
    <row r="116" spans="1:11" x14ac:dyDescent="0.25">
      <c r="A116" s="13" t="s">
        <v>111</v>
      </c>
      <c r="B116" s="14">
        <v>109.01</v>
      </c>
      <c r="C116" s="15">
        <v>103.7</v>
      </c>
      <c r="D116" s="16">
        <v>99.7</v>
      </c>
      <c r="E116" s="17">
        <v>93.3</v>
      </c>
      <c r="F116" s="34">
        <v>89.8</v>
      </c>
      <c r="G116" s="34">
        <v>84.2</v>
      </c>
      <c r="H116" s="34">
        <f>VLOOKUP(A116,'2019 - Weighted Mean Ratio'!A$2:C$261,3,FALSE)</f>
        <v>83.2</v>
      </c>
      <c r="I116" s="34">
        <v>92</v>
      </c>
      <c r="J116" s="63">
        <v>73.8</v>
      </c>
      <c r="K116" s="63">
        <v>98.7</v>
      </c>
    </row>
    <row r="117" spans="1:11" x14ac:dyDescent="0.25">
      <c r="A117" s="6" t="s">
        <v>112</v>
      </c>
      <c r="B117" s="7">
        <v>128.38999999999999</v>
      </c>
      <c r="C117" s="8">
        <v>138.30000000000001</v>
      </c>
      <c r="D117" s="4">
        <v>98.4</v>
      </c>
      <c r="E117" s="2">
        <v>102.8</v>
      </c>
      <c r="F117" s="33">
        <v>93.9</v>
      </c>
      <c r="G117" s="33">
        <v>93.7</v>
      </c>
      <c r="H117" s="33">
        <f>VLOOKUP(A117,'2019 - Weighted Mean Ratio'!A$2:C$261,3,FALSE)</f>
        <v>97</v>
      </c>
      <c r="I117" s="33">
        <v>86.9</v>
      </c>
      <c r="J117" s="64">
        <v>76.599999999999994</v>
      </c>
      <c r="K117" s="64">
        <v>61.4</v>
      </c>
    </row>
    <row r="118" spans="1:11" x14ac:dyDescent="0.25">
      <c r="A118" s="13" t="s">
        <v>113</v>
      </c>
      <c r="B118" s="14">
        <v>103.96</v>
      </c>
      <c r="C118" s="15">
        <v>102.9</v>
      </c>
      <c r="D118" s="16">
        <v>106.5</v>
      </c>
      <c r="E118" s="17">
        <v>100.4</v>
      </c>
      <c r="F118" s="34">
        <v>96.8</v>
      </c>
      <c r="G118" s="34">
        <v>93.1</v>
      </c>
      <c r="H118" s="34">
        <f>VLOOKUP(A118,'2019 - Weighted Mean Ratio'!A$2:C$261,3,FALSE)</f>
        <v>87</v>
      </c>
      <c r="I118" s="34">
        <v>96.8</v>
      </c>
      <c r="J118" s="63">
        <v>76.2</v>
      </c>
      <c r="K118" s="63">
        <v>67.099999999999994</v>
      </c>
    </row>
    <row r="119" spans="1:11" x14ac:dyDescent="0.25">
      <c r="A119" s="6" t="s">
        <v>114</v>
      </c>
      <c r="B119" s="7">
        <v>99.1</v>
      </c>
      <c r="C119" s="8">
        <v>100.59</v>
      </c>
      <c r="D119" s="4">
        <v>114.5</v>
      </c>
      <c r="E119" s="2">
        <v>103.6</v>
      </c>
      <c r="F119" s="33">
        <v>96.9</v>
      </c>
      <c r="G119" s="33">
        <v>93.8</v>
      </c>
      <c r="H119" s="33">
        <f>VLOOKUP(A119,'2019 - Weighted Mean Ratio'!A$2:C$261,3,FALSE)</f>
        <v>84.2</v>
      </c>
      <c r="I119" s="33">
        <v>86.5</v>
      </c>
      <c r="J119" s="64">
        <v>69.400000000000006</v>
      </c>
      <c r="K119" s="64">
        <v>83.2</v>
      </c>
    </row>
    <row r="120" spans="1:11" x14ac:dyDescent="0.25">
      <c r="A120" s="13" t="s">
        <v>115</v>
      </c>
      <c r="B120" s="14">
        <v>93.35</v>
      </c>
      <c r="C120" s="15">
        <v>89.8</v>
      </c>
      <c r="D120" s="16">
        <v>98</v>
      </c>
      <c r="E120" s="17">
        <v>91.7</v>
      </c>
      <c r="F120" s="34">
        <v>91.6</v>
      </c>
      <c r="G120" s="34">
        <v>96.6</v>
      </c>
      <c r="H120" s="34">
        <f>VLOOKUP(A120,'2019 - Weighted Mean Ratio'!A$2:C$261,3,FALSE)</f>
        <v>88.1</v>
      </c>
      <c r="I120" s="34">
        <v>74</v>
      </c>
      <c r="J120" s="63">
        <v>90.3</v>
      </c>
      <c r="K120" s="63">
        <v>73.7</v>
      </c>
    </row>
    <row r="121" spans="1:11" x14ac:dyDescent="0.25">
      <c r="A121" s="6" t="s">
        <v>116</v>
      </c>
      <c r="B121" s="7">
        <v>104.34</v>
      </c>
      <c r="C121" s="8">
        <v>97.6</v>
      </c>
      <c r="D121" s="4">
        <v>93.7</v>
      </c>
      <c r="E121" s="2">
        <v>91</v>
      </c>
      <c r="F121" s="33">
        <v>87.2</v>
      </c>
      <c r="G121" s="33">
        <v>93.2</v>
      </c>
      <c r="H121" s="33">
        <f>VLOOKUP(A121,'2019 - Weighted Mean Ratio'!A$2:C$261,3,FALSE)</f>
        <v>88.2</v>
      </c>
      <c r="I121" s="33">
        <v>87</v>
      </c>
      <c r="J121" s="64">
        <v>72.3</v>
      </c>
      <c r="K121" s="64">
        <v>62.1</v>
      </c>
    </row>
    <row r="122" spans="1:11" x14ac:dyDescent="0.25">
      <c r="A122" s="13" t="s">
        <v>117</v>
      </c>
      <c r="B122" s="14">
        <v>112.03</v>
      </c>
      <c r="C122" s="15">
        <v>96.1</v>
      </c>
      <c r="D122" s="16">
        <v>83.9</v>
      </c>
      <c r="E122" s="17">
        <v>82.5</v>
      </c>
      <c r="F122" s="34">
        <v>77.400000000000006</v>
      </c>
      <c r="G122" s="34">
        <v>95.4</v>
      </c>
      <c r="H122" s="34">
        <f>VLOOKUP(A122,'2019 - Weighted Mean Ratio'!A$2:C$261,3,FALSE)</f>
        <v>83.9</v>
      </c>
      <c r="I122" s="34">
        <v>87.6</v>
      </c>
      <c r="J122" s="63">
        <v>75</v>
      </c>
      <c r="K122" s="63">
        <v>67.5</v>
      </c>
    </row>
    <row r="123" spans="1:11" x14ac:dyDescent="0.25">
      <c r="A123" s="6" t="s">
        <v>118</v>
      </c>
      <c r="B123" s="7">
        <v>107.79</v>
      </c>
      <c r="C123" s="8">
        <v>107.4</v>
      </c>
      <c r="D123" s="4">
        <v>97.2</v>
      </c>
      <c r="E123" s="2">
        <v>92.7</v>
      </c>
      <c r="F123" s="33">
        <v>88.1</v>
      </c>
      <c r="G123" s="33">
        <v>85.2</v>
      </c>
      <c r="H123" s="33">
        <f>VLOOKUP(A123,'2019 - Weighted Mean Ratio'!A$2:C$261,3,FALSE)</f>
        <v>97.9</v>
      </c>
      <c r="I123" s="33">
        <v>93</v>
      </c>
      <c r="J123" s="64">
        <v>80.7</v>
      </c>
      <c r="K123" s="64">
        <v>69.400000000000006</v>
      </c>
    </row>
    <row r="124" spans="1:11" x14ac:dyDescent="0.25">
      <c r="A124" s="13" t="s">
        <v>119</v>
      </c>
      <c r="B124" s="14">
        <v>99.7</v>
      </c>
      <c r="C124" s="15">
        <v>98</v>
      </c>
      <c r="D124" s="16">
        <v>92</v>
      </c>
      <c r="E124" s="17">
        <v>87.3</v>
      </c>
      <c r="F124" s="34">
        <v>97.1</v>
      </c>
      <c r="G124" s="34">
        <v>91.6</v>
      </c>
      <c r="H124" s="34">
        <f>VLOOKUP(A124,'2019 - Weighted Mean Ratio'!A$2:C$261,3,FALSE)</f>
        <v>87.7</v>
      </c>
      <c r="I124" s="34">
        <v>80.900000000000006</v>
      </c>
      <c r="J124" s="63">
        <v>73.099999999999994</v>
      </c>
      <c r="K124" s="63">
        <v>93.8</v>
      </c>
    </row>
    <row r="125" spans="1:11" x14ac:dyDescent="0.25">
      <c r="A125" s="6" t="s">
        <v>120</v>
      </c>
      <c r="B125" s="7">
        <v>109.67</v>
      </c>
      <c r="C125" s="8">
        <v>103.5</v>
      </c>
      <c r="D125" s="4">
        <v>99.8</v>
      </c>
      <c r="E125" s="2">
        <v>94.6</v>
      </c>
      <c r="F125" s="33">
        <v>95.7</v>
      </c>
      <c r="G125" s="33">
        <v>98</v>
      </c>
      <c r="H125" s="33">
        <f>VLOOKUP(A125,'2019 - Weighted Mean Ratio'!A$2:C$261,3,FALSE)</f>
        <v>96.9</v>
      </c>
      <c r="I125" s="33">
        <v>92.1</v>
      </c>
      <c r="J125" s="64">
        <v>75.099999999999994</v>
      </c>
      <c r="K125" s="64">
        <v>66.400000000000006</v>
      </c>
    </row>
    <row r="126" spans="1:11" x14ac:dyDescent="0.25">
      <c r="A126" s="13" t="s">
        <v>121</v>
      </c>
      <c r="B126" s="14">
        <v>113.4</v>
      </c>
      <c r="C126" s="15">
        <v>110.22</v>
      </c>
      <c r="D126" s="16">
        <v>96.6</v>
      </c>
      <c r="E126" s="17">
        <v>93.3</v>
      </c>
      <c r="F126" s="34">
        <v>84.6</v>
      </c>
      <c r="G126" s="34">
        <v>77.400000000000006</v>
      </c>
      <c r="H126" s="34">
        <f>VLOOKUP(A126,'2019 - Weighted Mean Ratio'!A$2:C$261,3,FALSE)</f>
        <v>79.8</v>
      </c>
      <c r="I126" s="34">
        <v>93</v>
      </c>
      <c r="J126" s="63">
        <v>75</v>
      </c>
      <c r="K126" s="63">
        <v>63.4</v>
      </c>
    </row>
    <row r="127" spans="1:11" x14ac:dyDescent="0.25">
      <c r="A127" s="6" t="s">
        <v>122</v>
      </c>
      <c r="B127" s="7">
        <v>101.78</v>
      </c>
      <c r="C127" s="8">
        <v>106.7</v>
      </c>
      <c r="D127" s="4">
        <v>103.8</v>
      </c>
      <c r="E127" s="2">
        <v>101.4</v>
      </c>
      <c r="F127" s="33">
        <v>95.8</v>
      </c>
      <c r="G127" s="33">
        <v>91.2</v>
      </c>
      <c r="H127" s="33">
        <f>VLOOKUP(A127,'2019 - Weighted Mean Ratio'!A$2:C$261,3,FALSE)</f>
        <v>87</v>
      </c>
      <c r="I127" s="33">
        <v>78.900000000000006</v>
      </c>
      <c r="J127" s="64">
        <v>94</v>
      </c>
      <c r="K127" s="64">
        <v>81.8</v>
      </c>
    </row>
    <row r="128" spans="1:11" x14ac:dyDescent="0.25">
      <c r="A128" s="13" t="s">
        <v>123</v>
      </c>
      <c r="B128" s="14">
        <v>106.38</v>
      </c>
      <c r="C128" s="15">
        <v>105.8</v>
      </c>
      <c r="D128" s="16">
        <v>103</v>
      </c>
      <c r="E128" s="17">
        <v>99.8</v>
      </c>
      <c r="F128" s="34">
        <v>98</v>
      </c>
      <c r="G128" s="34">
        <v>95.9</v>
      </c>
      <c r="H128" s="34">
        <f>VLOOKUP(A128,'2019 - Weighted Mean Ratio'!A$2:C$261,3,FALSE)</f>
        <v>95</v>
      </c>
      <c r="I128" s="34">
        <v>88.2</v>
      </c>
      <c r="J128" s="63">
        <v>94.2</v>
      </c>
      <c r="K128" s="63">
        <v>81.3</v>
      </c>
    </row>
    <row r="129" spans="1:11" x14ac:dyDescent="0.25">
      <c r="A129" s="6" t="s">
        <v>124</v>
      </c>
      <c r="B129" s="7">
        <v>115.68</v>
      </c>
      <c r="C129" s="8">
        <v>98.8</v>
      </c>
      <c r="D129" s="4">
        <v>96.5</v>
      </c>
      <c r="E129" s="2">
        <v>88.2</v>
      </c>
      <c r="F129" s="33">
        <v>86.1</v>
      </c>
      <c r="G129" s="33">
        <v>98.6</v>
      </c>
      <c r="H129" s="33">
        <f>VLOOKUP(A129,'2019 - Weighted Mean Ratio'!A$2:C$261,3,FALSE)</f>
        <v>95.1</v>
      </c>
      <c r="I129" s="33">
        <v>87.9</v>
      </c>
      <c r="J129" s="64">
        <v>77.900000000000006</v>
      </c>
      <c r="K129" s="64">
        <v>68.2</v>
      </c>
    </row>
    <row r="130" spans="1:11" x14ac:dyDescent="0.25">
      <c r="A130" s="13" t="s">
        <v>125</v>
      </c>
      <c r="B130" s="14">
        <v>109.16</v>
      </c>
      <c r="C130" s="15">
        <v>106.2</v>
      </c>
      <c r="D130" s="16">
        <v>89.9</v>
      </c>
      <c r="E130" s="17">
        <v>84.5</v>
      </c>
      <c r="F130" s="34">
        <v>82.9</v>
      </c>
      <c r="G130" s="34">
        <v>97.2</v>
      </c>
      <c r="H130" s="34">
        <f>VLOOKUP(A130,'2019 - Weighted Mean Ratio'!A$2:C$261,3,FALSE)</f>
        <v>86.5</v>
      </c>
      <c r="I130" s="34">
        <v>87.1</v>
      </c>
      <c r="J130" s="63">
        <v>83.4</v>
      </c>
      <c r="K130" s="63">
        <v>71.3</v>
      </c>
    </row>
    <row r="131" spans="1:11" x14ac:dyDescent="0.25">
      <c r="A131" s="6" t="s">
        <v>126</v>
      </c>
      <c r="B131" s="7">
        <v>115.64</v>
      </c>
      <c r="C131" s="8">
        <v>100.5</v>
      </c>
      <c r="D131" s="4">
        <v>92.8</v>
      </c>
      <c r="E131" s="2">
        <v>85.9</v>
      </c>
      <c r="F131" s="33">
        <v>81.5</v>
      </c>
      <c r="G131" s="33">
        <v>97.5</v>
      </c>
      <c r="H131" s="33">
        <f>VLOOKUP(A131,'2019 - Weighted Mean Ratio'!A$2:C$261,3,FALSE)</f>
        <v>92.6</v>
      </c>
      <c r="I131" s="33">
        <v>85.5</v>
      </c>
      <c r="J131" s="64">
        <v>75</v>
      </c>
      <c r="K131" s="64">
        <v>62.2</v>
      </c>
    </row>
    <row r="132" spans="1:11" x14ac:dyDescent="0.25">
      <c r="A132" s="13" t="s">
        <v>127</v>
      </c>
      <c r="B132" s="14">
        <v>99.7</v>
      </c>
      <c r="C132" s="15">
        <v>99.1</v>
      </c>
      <c r="D132" s="16">
        <v>97.2</v>
      </c>
      <c r="E132" s="17">
        <v>93.3</v>
      </c>
      <c r="F132" s="34">
        <v>95.2</v>
      </c>
      <c r="G132" s="34">
        <v>93.9</v>
      </c>
      <c r="H132" s="34">
        <f>VLOOKUP(A132,'2019 - Weighted Mean Ratio'!A$2:C$261,3,FALSE)</f>
        <v>90.2</v>
      </c>
      <c r="I132" s="34">
        <v>88.8</v>
      </c>
      <c r="J132" s="63">
        <v>79</v>
      </c>
      <c r="K132" s="63">
        <v>84.5</v>
      </c>
    </row>
    <row r="133" spans="1:11" x14ac:dyDescent="0.25">
      <c r="A133" s="6" t="s">
        <v>128</v>
      </c>
      <c r="B133" s="7">
        <v>127.42</v>
      </c>
      <c r="C133" s="8">
        <v>104.8</v>
      </c>
      <c r="D133" s="4">
        <v>112.4</v>
      </c>
      <c r="E133" s="2">
        <v>103.3</v>
      </c>
      <c r="F133" s="33">
        <v>110.1</v>
      </c>
      <c r="G133" s="33">
        <v>101.9</v>
      </c>
      <c r="H133" s="33">
        <f>VLOOKUP(A133,'2019 - Weighted Mean Ratio'!A$2:C$261,3,FALSE)</f>
        <v>93.4</v>
      </c>
      <c r="I133" s="33">
        <v>94.9</v>
      </c>
      <c r="J133" s="64">
        <v>73.599999999999994</v>
      </c>
      <c r="K133" s="64">
        <v>67.8</v>
      </c>
    </row>
    <row r="134" spans="1:11" x14ac:dyDescent="0.25">
      <c r="A134" s="13" t="s">
        <v>129</v>
      </c>
      <c r="B134" s="14">
        <v>108.67</v>
      </c>
      <c r="C134" s="15">
        <v>103</v>
      </c>
      <c r="D134" s="16">
        <v>112.4</v>
      </c>
      <c r="E134" s="17">
        <v>100.6</v>
      </c>
      <c r="F134" s="34">
        <v>109.9</v>
      </c>
      <c r="G134" s="34">
        <v>98.6</v>
      </c>
      <c r="H134" s="34">
        <f>VLOOKUP(A134,'2019 - Weighted Mean Ratio'!A$2:C$261,3,FALSE)</f>
        <v>90.2</v>
      </c>
      <c r="I134" s="34">
        <v>92.8</v>
      </c>
      <c r="J134" s="63">
        <v>98.5</v>
      </c>
      <c r="K134" s="63">
        <v>72.3</v>
      </c>
    </row>
    <row r="135" spans="1:11" x14ac:dyDescent="0.25">
      <c r="A135" s="6" t="s">
        <v>130</v>
      </c>
      <c r="B135" s="7">
        <v>101.92</v>
      </c>
      <c r="C135" s="8">
        <v>102.7</v>
      </c>
      <c r="D135" s="4">
        <v>114</v>
      </c>
      <c r="E135" s="2">
        <v>99.4</v>
      </c>
      <c r="F135" s="33">
        <v>92.4</v>
      </c>
      <c r="G135" s="33">
        <v>94.6</v>
      </c>
      <c r="H135" s="33">
        <f>VLOOKUP(A135,'2019 - Weighted Mean Ratio'!A$2:C$261,3,FALSE)</f>
        <v>93.5</v>
      </c>
      <c r="I135" s="33">
        <v>82</v>
      </c>
      <c r="J135" s="64">
        <v>97.6</v>
      </c>
      <c r="K135" s="64">
        <v>89.1</v>
      </c>
    </row>
    <row r="136" spans="1:11" ht="15.75" thickBot="1" x14ac:dyDescent="0.3">
      <c r="A136" s="23" t="s">
        <v>131</v>
      </c>
      <c r="B136" s="24">
        <v>100.94</v>
      </c>
      <c r="C136" s="25">
        <v>98.1</v>
      </c>
      <c r="D136" s="26">
        <v>98</v>
      </c>
      <c r="E136" s="27">
        <v>93.8</v>
      </c>
      <c r="F136" s="40">
        <v>90.7</v>
      </c>
      <c r="G136" s="40">
        <v>85.7</v>
      </c>
      <c r="H136" s="40">
        <f>VLOOKUP(A136,'2019 - Weighted Mean Ratio'!A$2:C$261,3,FALSE)</f>
        <v>79</v>
      </c>
      <c r="I136" s="40">
        <v>91.9</v>
      </c>
      <c r="J136" s="63">
        <v>82.2</v>
      </c>
      <c r="K136" s="63">
        <v>86.1</v>
      </c>
    </row>
    <row r="137" spans="1:11" x14ac:dyDescent="0.25">
      <c r="A137" s="6" t="s">
        <v>132</v>
      </c>
      <c r="B137" s="7">
        <v>102.72</v>
      </c>
      <c r="C137" s="8">
        <v>99.6</v>
      </c>
      <c r="D137" s="4">
        <v>91.8</v>
      </c>
      <c r="E137" s="2">
        <v>94.3</v>
      </c>
      <c r="F137" s="36">
        <v>85</v>
      </c>
      <c r="G137" s="36">
        <v>81.7</v>
      </c>
      <c r="H137" s="36">
        <f>VLOOKUP(A137,'2019 - Weighted Mean Ratio'!A$2:C$261,3,FALSE)</f>
        <v>77.400000000000006</v>
      </c>
      <c r="I137" s="36">
        <v>72</v>
      </c>
      <c r="J137" s="84">
        <v>96.6</v>
      </c>
      <c r="K137" s="84">
        <v>80.599999999999994</v>
      </c>
    </row>
    <row r="138" spans="1:11" x14ac:dyDescent="0.25">
      <c r="A138" s="13" t="s">
        <v>133</v>
      </c>
      <c r="B138" s="14">
        <v>100.3</v>
      </c>
      <c r="C138" s="15">
        <v>108</v>
      </c>
      <c r="D138" s="16">
        <v>105.3</v>
      </c>
      <c r="E138" s="17">
        <v>104.2</v>
      </c>
      <c r="F138" s="39">
        <v>102.1</v>
      </c>
      <c r="G138" s="39">
        <v>91.1</v>
      </c>
      <c r="H138" s="39">
        <f>VLOOKUP(A138,'2019 - Weighted Mean Ratio'!A$2:C$261,3,FALSE)</f>
        <v>88.4</v>
      </c>
      <c r="I138" s="39">
        <v>101.3</v>
      </c>
      <c r="J138" s="63">
        <v>79.7</v>
      </c>
      <c r="K138" s="63">
        <v>62.1</v>
      </c>
    </row>
    <row r="139" spans="1:11" x14ac:dyDescent="0.25">
      <c r="A139" s="6" t="s">
        <v>134</v>
      </c>
      <c r="B139" s="7">
        <v>94.61</v>
      </c>
      <c r="C139" s="8">
        <v>97.3</v>
      </c>
      <c r="D139" s="4">
        <v>85.8</v>
      </c>
      <c r="E139" s="2">
        <v>97.5</v>
      </c>
      <c r="F139" s="33">
        <v>91.6</v>
      </c>
      <c r="G139" s="33">
        <v>85.9</v>
      </c>
      <c r="H139" s="33">
        <f>VLOOKUP(A139,'2019 - Weighted Mean Ratio'!A$2:C$261,3,FALSE)</f>
        <v>82</v>
      </c>
      <c r="I139" s="33">
        <v>74.599999999999994</v>
      </c>
      <c r="J139" s="64">
        <v>97.3</v>
      </c>
      <c r="K139" s="64">
        <v>67.2</v>
      </c>
    </row>
    <row r="140" spans="1:11" x14ac:dyDescent="0.25">
      <c r="A140" s="13" t="s">
        <v>135</v>
      </c>
      <c r="B140" s="14">
        <v>93.25</v>
      </c>
      <c r="C140" s="15">
        <v>100.9</v>
      </c>
      <c r="D140" s="16">
        <v>108.5</v>
      </c>
      <c r="E140" s="17">
        <v>100</v>
      </c>
      <c r="F140" s="39">
        <v>98.8</v>
      </c>
      <c r="G140" s="39">
        <v>84.1</v>
      </c>
      <c r="H140" s="39">
        <f>VLOOKUP(A140,'2019 - Weighted Mean Ratio'!A$2:C$261,3,FALSE)</f>
        <v>98.1</v>
      </c>
      <c r="I140" s="39">
        <v>88.1</v>
      </c>
      <c r="J140" s="63">
        <v>64.099999999999994</v>
      </c>
      <c r="K140" s="63">
        <v>71.8</v>
      </c>
    </row>
    <row r="141" spans="1:11" x14ac:dyDescent="0.25">
      <c r="A141" s="6" t="s">
        <v>136</v>
      </c>
      <c r="B141" s="7">
        <v>104.4</v>
      </c>
      <c r="C141" s="8">
        <v>102.5</v>
      </c>
      <c r="D141" s="4">
        <v>99.9</v>
      </c>
      <c r="E141" s="2">
        <v>95.9</v>
      </c>
      <c r="F141" s="33">
        <v>87.6</v>
      </c>
      <c r="G141" s="33">
        <v>86.8</v>
      </c>
      <c r="H141" s="33">
        <f>VLOOKUP(A141,'2019 - Weighted Mean Ratio'!A$2:C$261,3,FALSE)</f>
        <v>82.4</v>
      </c>
      <c r="I141" s="33">
        <v>98.1</v>
      </c>
      <c r="J141" s="64">
        <v>83.8</v>
      </c>
      <c r="K141" s="64">
        <v>73.099999999999994</v>
      </c>
    </row>
    <row r="142" spans="1:11" x14ac:dyDescent="0.25">
      <c r="A142" s="13" t="s">
        <v>137</v>
      </c>
      <c r="B142" s="14">
        <v>107.43</v>
      </c>
      <c r="C142" s="15">
        <v>103.9</v>
      </c>
      <c r="D142" s="16">
        <v>96.5</v>
      </c>
      <c r="E142" s="17">
        <v>89.3</v>
      </c>
      <c r="F142" s="34">
        <v>90.6</v>
      </c>
      <c r="G142" s="34">
        <v>101</v>
      </c>
      <c r="H142" s="34">
        <f>VLOOKUP(A142,'2019 - Weighted Mean Ratio'!A$2:C$261,3,FALSE)</f>
        <v>91.4</v>
      </c>
      <c r="I142" s="34">
        <v>94.8</v>
      </c>
      <c r="J142" s="63">
        <v>81.2</v>
      </c>
      <c r="K142" s="63">
        <v>63.8</v>
      </c>
    </row>
    <row r="143" spans="1:11" x14ac:dyDescent="0.25">
      <c r="A143" s="6" t="s">
        <v>138</v>
      </c>
      <c r="B143" s="7">
        <v>0</v>
      </c>
      <c r="C143" s="8">
        <v>0</v>
      </c>
      <c r="D143" s="4">
        <v>89.9</v>
      </c>
      <c r="E143" s="2">
        <v>100</v>
      </c>
      <c r="F143" s="33">
        <v>0</v>
      </c>
      <c r="G143" s="33">
        <v>100</v>
      </c>
      <c r="H143" s="33">
        <f>VLOOKUP(A143,'2019 - Weighted Mean Ratio'!A$2:C$261,3,FALSE)</f>
        <v>100</v>
      </c>
      <c r="I143" s="33">
        <v>100</v>
      </c>
      <c r="J143" s="64">
        <v>100</v>
      </c>
      <c r="K143" s="64">
        <v>100</v>
      </c>
    </row>
    <row r="144" spans="1:11" x14ac:dyDescent="0.25">
      <c r="A144" s="13" t="s">
        <v>139</v>
      </c>
      <c r="B144" s="14">
        <v>115.3</v>
      </c>
      <c r="C144" s="15">
        <v>108.5</v>
      </c>
      <c r="D144" s="16">
        <v>98.9</v>
      </c>
      <c r="E144" s="17">
        <v>94.4</v>
      </c>
      <c r="F144" s="34">
        <v>89.6</v>
      </c>
      <c r="G144" s="34">
        <v>83.3</v>
      </c>
      <c r="H144" s="34">
        <f>VLOOKUP(A144,'2019 - Weighted Mean Ratio'!A$2:C$261,3,FALSE)</f>
        <v>97.7</v>
      </c>
      <c r="I144" s="34">
        <v>91.8</v>
      </c>
      <c r="J144" s="63">
        <v>92.3</v>
      </c>
      <c r="K144" s="63">
        <v>72.900000000000006</v>
      </c>
    </row>
    <row r="145" spans="1:11" x14ac:dyDescent="0.25">
      <c r="A145" s="6" t="s">
        <v>140</v>
      </c>
      <c r="B145" s="7">
        <v>104.41</v>
      </c>
      <c r="C145" s="8">
        <v>108.9</v>
      </c>
      <c r="D145" s="4">
        <v>99.8</v>
      </c>
      <c r="E145" s="2">
        <v>95.4</v>
      </c>
      <c r="F145" s="33">
        <v>90.5</v>
      </c>
      <c r="G145" s="33">
        <v>84.9</v>
      </c>
      <c r="H145" s="33">
        <f>VLOOKUP(A145,'2019 - Weighted Mean Ratio'!A$2:C$261,3,FALSE)</f>
        <v>83.1</v>
      </c>
      <c r="I145" s="33">
        <v>80.900000000000006</v>
      </c>
      <c r="J145" s="64">
        <v>91.2</v>
      </c>
      <c r="K145" s="64">
        <v>71</v>
      </c>
    </row>
    <row r="146" spans="1:11" x14ac:dyDescent="0.25">
      <c r="A146" s="13" t="s">
        <v>529</v>
      </c>
      <c r="B146" s="14">
        <v>109.16</v>
      </c>
      <c r="C146" s="15">
        <v>106.2</v>
      </c>
      <c r="D146" s="16">
        <v>89.9</v>
      </c>
      <c r="E146" s="17">
        <v>84.5</v>
      </c>
      <c r="F146" s="34">
        <v>82.9</v>
      </c>
      <c r="G146" s="34">
        <v>97.2</v>
      </c>
      <c r="H146" s="34">
        <f>VLOOKUP(A146,'2019 - Weighted Mean Ratio'!A$2:C$261,3,FALSE)</f>
        <v>86.5</v>
      </c>
      <c r="I146" s="34">
        <v>87.1</v>
      </c>
      <c r="J146" s="63">
        <v>83.4</v>
      </c>
      <c r="K146" s="63">
        <v>71.3</v>
      </c>
    </row>
    <row r="147" spans="1:11" x14ac:dyDescent="0.25">
      <c r="A147" s="6" t="s">
        <v>141</v>
      </c>
      <c r="B147" s="7">
        <v>100.73</v>
      </c>
      <c r="C147" s="8">
        <v>101.3</v>
      </c>
      <c r="D147" s="4">
        <v>100.2</v>
      </c>
      <c r="E147" s="2">
        <v>98.5</v>
      </c>
      <c r="F147" s="33">
        <v>90.5</v>
      </c>
      <c r="G147" s="33">
        <v>89.7</v>
      </c>
      <c r="H147" s="33">
        <f>VLOOKUP(A147,'2019 - Weighted Mean Ratio'!A$2:C$261,3,FALSE)</f>
        <v>78.400000000000006</v>
      </c>
      <c r="I147" s="33">
        <v>97.2</v>
      </c>
      <c r="J147" s="64">
        <v>77.3</v>
      </c>
      <c r="K147" s="64">
        <v>71.400000000000006</v>
      </c>
    </row>
    <row r="148" spans="1:11" x14ac:dyDescent="0.25">
      <c r="A148" s="13" t="s">
        <v>142</v>
      </c>
      <c r="B148" s="14">
        <v>97.81</v>
      </c>
      <c r="C148" s="15">
        <v>98.7</v>
      </c>
      <c r="D148" s="16">
        <v>98.4</v>
      </c>
      <c r="E148" s="17">
        <v>93.1</v>
      </c>
      <c r="F148" s="34">
        <v>91.9</v>
      </c>
      <c r="G148" s="34">
        <v>94.6</v>
      </c>
      <c r="H148" s="34">
        <f>VLOOKUP(A148,'2019 - Weighted Mean Ratio'!A$2:C$261,3,FALSE)</f>
        <v>94.2</v>
      </c>
      <c r="I148" s="34">
        <v>89.6</v>
      </c>
      <c r="J148" s="63">
        <v>89.4</v>
      </c>
      <c r="K148" s="63">
        <v>81.7</v>
      </c>
    </row>
    <row r="149" spans="1:11" x14ac:dyDescent="0.25">
      <c r="A149" s="6" t="s">
        <v>143</v>
      </c>
      <c r="B149" s="7">
        <v>107.97</v>
      </c>
      <c r="C149" s="8">
        <v>109</v>
      </c>
      <c r="D149" s="4">
        <v>95.4</v>
      </c>
      <c r="E149" s="2">
        <v>95.3</v>
      </c>
      <c r="F149" s="33">
        <v>87.7</v>
      </c>
      <c r="G149" s="33">
        <v>96.6</v>
      </c>
      <c r="H149" s="33">
        <f>VLOOKUP(A149,'2019 - Weighted Mean Ratio'!A$2:C$261,3,FALSE)</f>
        <v>77.2</v>
      </c>
      <c r="I149" s="33">
        <v>94.7</v>
      </c>
      <c r="J149" s="64">
        <v>81.8</v>
      </c>
      <c r="K149" s="64">
        <v>76</v>
      </c>
    </row>
    <row r="150" spans="1:11" x14ac:dyDescent="0.25">
      <c r="A150" s="13" t="s">
        <v>144</v>
      </c>
      <c r="B150" s="14">
        <v>108.17</v>
      </c>
      <c r="C150" s="15">
        <v>109</v>
      </c>
      <c r="D150" s="16">
        <v>99</v>
      </c>
      <c r="E150" s="17">
        <v>95</v>
      </c>
      <c r="F150" s="34">
        <v>91.6</v>
      </c>
      <c r="G150" s="34">
        <v>85.8</v>
      </c>
      <c r="H150" s="34">
        <f>VLOOKUP(A150,'2019 - Weighted Mean Ratio'!A$2:C$261,3,FALSE)</f>
        <v>83.8</v>
      </c>
      <c r="I150" s="34">
        <v>97</v>
      </c>
      <c r="J150" s="63">
        <v>79.900000000000006</v>
      </c>
      <c r="K150" s="63">
        <v>68.599999999999994</v>
      </c>
    </row>
    <row r="151" spans="1:11" x14ac:dyDescent="0.25">
      <c r="A151" s="6" t="s">
        <v>145</v>
      </c>
      <c r="B151" s="7">
        <v>101.32</v>
      </c>
      <c r="C151" s="8">
        <v>99.7</v>
      </c>
      <c r="D151" s="4">
        <v>99.1</v>
      </c>
      <c r="E151" s="2">
        <v>91.3</v>
      </c>
      <c r="F151" s="33">
        <v>93.2</v>
      </c>
      <c r="G151" s="33">
        <v>81.599999999999994</v>
      </c>
      <c r="H151" s="33">
        <f>VLOOKUP(A151,'2019 - Weighted Mean Ratio'!A$2:C$261,3,FALSE)</f>
        <v>80.900000000000006</v>
      </c>
      <c r="I151" s="33">
        <v>95.4</v>
      </c>
      <c r="J151" s="64">
        <v>73.099999999999994</v>
      </c>
      <c r="K151" s="64">
        <v>60.5</v>
      </c>
    </row>
    <row r="152" spans="1:11" x14ac:dyDescent="0.25">
      <c r="A152" s="13" t="s">
        <v>146</v>
      </c>
      <c r="B152" s="14">
        <v>104.63</v>
      </c>
      <c r="C152" s="15">
        <v>101</v>
      </c>
      <c r="D152" s="16">
        <v>93.9</v>
      </c>
      <c r="E152" s="17">
        <v>95.1</v>
      </c>
      <c r="F152" s="34">
        <v>90.2</v>
      </c>
      <c r="G152" s="34">
        <v>81.900000000000006</v>
      </c>
      <c r="H152" s="34">
        <f>VLOOKUP(A152,'2019 - Weighted Mean Ratio'!A$2:C$261,3,FALSE)</f>
        <v>79</v>
      </c>
      <c r="I152" s="34">
        <v>72.099999999999994</v>
      </c>
      <c r="J152" s="63">
        <v>94.8</v>
      </c>
      <c r="K152" s="63">
        <v>81.3</v>
      </c>
    </row>
    <row r="153" spans="1:11" x14ac:dyDescent="0.25">
      <c r="A153" s="6" t="s">
        <v>147</v>
      </c>
      <c r="B153" s="7">
        <v>107.99</v>
      </c>
      <c r="C153" s="8">
        <v>111.9</v>
      </c>
      <c r="D153" s="4">
        <v>114.6</v>
      </c>
      <c r="E153" s="2">
        <v>98.9</v>
      </c>
      <c r="F153" s="33">
        <v>98.6</v>
      </c>
      <c r="G153" s="33">
        <v>91.5</v>
      </c>
      <c r="H153" s="33">
        <f>VLOOKUP(A153,'2019 - Weighted Mean Ratio'!A$2:C$261,3,FALSE)</f>
        <v>84.5</v>
      </c>
      <c r="I153" s="33">
        <v>95.3</v>
      </c>
      <c r="J153" s="64">
        <v>94.8</v>
      </c>
      <c r="K153" s="64">
        <v>80.400000000000006</v>
      </c>
    </row>
    <row r="154" spans="1:11" x14ac:dyDescent="0.25">
      <c r="A154" s="13" t="s">
        <v>148</v>
      </c>
      <c r="B154" s="14">
        <v>100.62</v>
      </c>
      <c r="C154" s="15">
        <v>106.3</v>
      </c>
      <c r="D154" s="16">
        <v>100.6</v>
      </c>
      <c r="E154" s="17">
        <v>101.6</v>
      </c>
      <c r="F154" s="34">
        <v>100</v>
      </c>
      <c r="G154" s="34">
        <v>97.1</v>
      </c>
      <c r="H154" s="34">
        <f>VLOOKUP(A154,'2019 - Weighted Mean Ratio'!A$2:C$261,3,FALSE)</f>
        <v>87.5</v>
      </c>
      <c r="I154" s="34">
        <v>96.6</v>
      </c>
      <c r="J154" s="63">
        <v>85.3</v>
      </c>
      <c r="K154" s="63">
        <v>62.1</v>
      </c>
    </row>
    <row r="155" spans="1:11" x14ac:dyDescent="0.25">
      <c r="A155" s="6" t="s">
        <v>149</v>
      </c>
      <c r="B155" s="7">
        <v>109.16</v>
      </c>
      <c r="C155" s="8">
        <v>106.2</v>
      </c>
      <c r="D155" s="4">
        <v>89.9</v>
      </c>
      <c r="E155" s="2">
        <v>84.5</v>
      </c>
      <c r="F155" s="33">
        <v>82.9</v>
      </c>
      <c r="G155" s="33">
        <v>97.2</v>
      </c>
      <c r="H155" s="33">
        <f>VLOOKUP(A155,'2019 - Weighted Mean Ratio'!A$2:C$261,3,FALSE)</f>
        <v>86.5</v>
      </c>
      <c r="I155" s="33">
        <v>87.1</v>
      </c>
      <c r="J155" s="64">
        <v>83.4</v>
      </c>
      <c r="K155" s="64">
        <v>71.3</v>
      </c>
    </row>
    <row r="156" spans="1:11" x14ac:dyDescent="0.25">
      <c r="A156" s="13" t="s">
        <v>150</v>
      </c>
      <c r="B156" s="14">
        <v>111.1</v>
      </c>
      <c r="C156" s="15">
        <v>116.1</v>
      </c>
      <c r="D156" s="16">
        <v>104.9</v>
      </c>
      <c r="E156" s="17">
        <v>95.4</v>
      </c>
      <c r="F156" s="34">
        <v>88.2</v>
      </c>
      <c r="G156" s="34">
        <v>85.9</v>
      </c>
      <c r="H156" s="34">
        <f>VLOOKUP(A156,'2019 - Weighted Mean Ratio'!A$2:C$261,3,FALSE)</f>
        <v>84.8</v>
      </c>
      <c r="I156" s="34">
        <v>77</v>
      </c>
      <c r="J156" s="63">
        <v>88.5</v>
      </c>
      <c r="K156" s="63">
        <v>78</v>
      </c>
    </row>
    <row r="157" spans="1:11" x14ac:dyDescent="0.25">
      <c r="A157" s="6" t="s">
        <v>151</v>
      </c>
      <c r="B157" s="7">
        <v>103.1</v>
      </c>
      <c r="C157" s="8">
        <v>99.2</v>
      </c>
      <c r="D157" s="4">
        <v>93.9</v>
      </c>
      <c r="E157" s="2">
        <v>90.5</v>
      </c>
      <c r="F157" s="33">
        <v>94.8</v>
      </c>
      <c r="G157" s="33">
        <v>86.7</v>
      </c>
      <c r="H157" s="33">
        <f>VLOOKUP(A157,'2019 - Weighted Mean Ratio'!A$2:C$261,3,FALSE)</f>
        <v>84.3</v>
      </c>
      <c r="I157" s="33">
        <v>94.7</v>
      </c>
      <c r="J157" s="64">
        <v>70.900000000000006</v>
      </c>
      <c r="K157" s="64">
        <v>56.5</v>
      </c>
    </row>
    <row r="158" spans="1:11" x14ac:dyDescent="0.25">
      <c r="A158" s="13" t="s">
        <v>152</v>
      </c>
      <c r="B158" s="14">
        <v>102.8</v>
      </c>
      <c r="C158" s="15">
        <v>101</v>
      </c>
      <c r="D158" s="16">
        <v>93.8</v>
      </c>
      <c r="E158" s="17">
        <v>99.1</v>
      </c>
      <c r="F158" s="34">
        <v>93.4</v>
      </c>
      <c r="G158" s="34">
        <v>87.8</v>
      </c>
      <c r="H158" s="34">
        <f>VLOOKUP(A158,'2019 - Weighted Mean Ratio'!A$2:C$261,3,FALSE)</f>
        <v>85</v>
      </c>
      <c r="I158" s="34">
        <v>78.400000000000006</v>
      </c>
      <c r="J158" s="63">
        <v>95.9</v>
      </c>
      <c r="K158" s="63">
        <v>83.9</v>
      </c>
    </row>
    <row r="159" spans="1:11" x14ac:dyDescent="0.25">
      <c r="A159" s="6" t="s">
        <v>153</v>
      </c>
      <c r="B159" s="7">
        <v>116.1</v>
      </c>
      <c r="C159" s="8">
        <v>97.5</v>
      </c>
      <c r="D159" s="4">
        <v>103.6</v>
      </c>
      <c r="E159" s="2">
        <v>99.1</v>
      </c>
      <c r="F159" s="33">
        <v>91.3</v>
      </c>
      <c r="G159" s="33">
        <v>99.8</v>
      </c>
      <c r="H159" s="33">
        <f>VLOOKUP(A159,'2019 - Weighted Mean Ratio'!A$2:C$261,3,FALSE)</f>
        <v>91.8</v>
      </c>
      <c r="I159" s="33">
        <v>80.5</v>
      </c>
      <c r="J159" s="64">
        <v>60.1</v>
      </c>
      <c r="K159" s="64">
        <v>58.6</v>
      </c>
    </row>
    <row r="160" spans="1:11" x14ac:dyDescent="0.25">
      <c r="A160" s="13" t="s">
        <v>154</v>
      </c>
      <c r="B160" s="14">
        <v>99.28</v>
      </c>
      <c r="C160" s="15">
        <v>103.3</v>
      </c>
      <c r="D160" s="16">
        <v>106.1</v>
      </c>
      <c r="E160" s="17">
        <v>98</v>
      </c>
      <c r="F160" s="34">
        <v>99.8</v>
      </c>
      <c r="G160" s="34">
        <v>97.1</v>
      </c>
      <c r="H160" s="34">
        <f>VLOOKUP(A160,'2019 - Weighted Mean Ratio'!A$2:C$261,3,FALSE)</f>
        <v>91.3</v>
      </c>
      <c r="I160" s="34">
        <v>103.6</v>
      </c>
      <c r="J160" s="63">
        <v>80.2</v>
      </c>
      <c r="K160" s="63">
        <v>66</v>
      </c>
    </row>
    <row r="161" spans="1:11" x14ac:dyDescent="0.25">
      <c r="A161" s="6" t="s">
        <v>155</v>
      </c>
      <c r="B161" s="7">
        <v>103.53</v>
      </c>
      <c r="C161" s="8">
        <v>101.9</v>
      </c>
      <c r="D161" s="4">
        <v>95.6</v>
      </c>
      <c r="E161" s="2">
        <v>94.5</v>
      </c>
      <c r="F161" s="33">
        <v>90.9</v>
      </c>
      <c r="G161" s="33">
        <v>84.3</v>
      </c>
      <c r="H161" s="33">
        <f>VLOOKUP(A161,'2019 - Weighted Mean Ratio'!A$2:C$261,3,FALSE)</f>
        <v>90</v>
      </c>
      <c r="I161" s="33">
        <v>88.4</v>
      </c>
      <c r="J161" s="64">
        <v>93.7</v>
      </c>
      <c r="K161" s="64">
        <v>75.900000000000006</v>
      </c>
    </row>
    <row r="162" spans="1:11" x14ac:dyDescent="0.25">
      <c r="A162" s="13" t="s">
        <v>156</v>
      </c>
      <c r="B162" s="14">
        <v>109.16</v>
      </c>
      <c r="C162" s="15">
        <v>106.2</v>
      </c>
      <c r="D162" s="16">
        <v>89.9</v>
      </c>
      <c r="E162" s="17">
        <v>84.5</v>
      </c>
      <c r="F162" s="34">
        <v>82.9</v>
      </c>
      <c r="G162" s="34">
        <v>97.2</v>
      </c>
      <c r="H162" s="34">
        <f>VLOOKUP(A162,'2019 - Weighted Mean Ratio'!A$2:C$261,3,FALSE)</f>
        <v>86.5</v>
      </c>
      <c r="I162" s="34">
        <v>87.1</v>
      </c>
      <c r="J162" s="63">
        <v>83.4</v>
      </c>
      <c r="K162" s="63">
        <v>71.3</v>
      </c>
    </row>
    <row r="163" spans="1:11" x14ac:dyDescent="0.25">
      <c r="A163" s="6" t="s">
        <v>157</v>
      </c>
      <c r="B163" s="7">
        <v>108.09</v>
      </c>
      <c r="C163" s="8">
        <v>104.5</v>
      </c>
      <c r="D163" s="4">
        <v>96.6</v>
      </c>
      <c r="E163" s="2">
        <v>92.5</v>
      </c>
      <c r="F163" s="33">
        <v>96.7</v>
      </c>
      <c r="G163" s="33">
        <v>88.3</v>
      </c>
      <c r="H163" s="33">
        <f>VLOOKUP(A163,'2019 - Weighted Mean Ratio'!A$2:C$261,3,FALSE)</f>
        <v>96.6</v>
      </c>
      <c r="I163" s="33">
        <v>93.8</v>
      </c>
      <c r="J163" s="64">
        <v>68</v>
      </c>
      <c r="K163" s="64">
        <v>60.2</v>
      </c>
    </row>
    <row r="164" spans="1:11" x14ac:dyDescent="0.25">
      <c r="A164" s="13" t="s">
        <v>158</v>
      </c>
      <c r="B164" s="14">
        <v>129</v>
      </c>
      <c r="C164" s="15">
        <v>98.4</v>
      </c>
      <c r="D164" s="16">
        <v>94.3</v>
      </c>
      <c r="E164" s="17">
        <v>94.1</v>
      </c>
      <c r="F164" s="34">
        <v>92.7</v>
      </c>
      <c r="G164" s="34">
        <v>100.1</v>
      </c>
      <c r="H164" s="34">
        <f>VLOOKUP(A164,'2019 - Weighted Mean Ratio'!A$2:C$261,3,FALSE)</f>
        <v>93.4</v>
      </c>
      <c r="I164" s="34">
        <v>87.8</v>
      </c>
      <c r="J164" s="63">
        <v>73</v>
      </c>
      <c r="K164" s="63">
        <v>58.4</v>
      </c>
    </row>
    <row r="165" spans="1:11" x14ac:dyDescent="0.25">
      <c r="A165" s="6" t="s">
        <v>159</v>
      </c>
      <c r="B165" s="7">
        <v>110.59</v>
      </c>
      <c r="C165" s="8">
        <v>107.32</v>
      </c>
      <c r="D165" s="4">
        <v>96.3</v>
      </c>
      <c r="E165" s="2">
        <v>95</v>
      </c>
      <c r="F165" s="33">
        <v>92.2</v>
      </c>
      <c r="G165" s="33">
        <v>82.2</v>
      </c>
      <c r="H165" s="33">
        <f>VLOOKUP(A165,'2019 - Weighted Mean Ratio'!A$2:C$261,3,FALSE)</f>
        <v>98</v>
      </c>
      <c r="I165" s="33">
        <v>90</v>
      </c>
      <c r="J165" s="64">
        <v>70.400000000000006</v>
      </c>
      <c r="K165" s="64">
        <v>61</v>
      </c>
    </row>
    <row r="166" spans="1:11" x14ac:dyDescent="0.25">
      <c r="A166" s="13" t="s">
        <v>160</v>
      </c>
      <c r="B166" s="14">
        <v>99.31</v>
      </c>
      <c r="C166" s="15">
        <v>94.64</v>
      </c>
      <c r="D166" s="16">
        <v>91.6</v>
      </c>
      <c r="E166" s="17">
        <v>95.3</v>
      </c>
      <c r="F166" s="34">
        <v>92</v>
      </c>
      <c r="G166" s="34">
        <v>93.3</v>
      </c>
      <c r="H166" s="34">
        <f>VLOOKUP(A166,'2019 - Weighted Mean Ratio'!A$2:C$261,3,FALSE)</f>
        <v>93.7</v>
      </c>
      <c r="I166" s="34">
        <v>92.8</v>
      </c>
      <c r="J166" s="63">
        <v>84.4</v>
      </c>
      <c r="K166" s="63">
        <v>82.2</v>
      </c>
    </row>
    <row r="167" spans="1:11" x14ac:dyDescent="0.25">
      <c r="A167" s="6" t="s">
        <v>161</v>
      </c>
      <c r="B167" s="7">
        <v>108.12</v>
      </c>
      <c r="C167" s="8">
        <v>96</v>
      </c>
      <c r="D167" s="4">
        <v>88.9</v>
      </c>
      <c r="E167" s="2">
        <v>85</v>
      </c>
      <c r="F167" s="33">
        <v>78.400000000000006</v>
      </c>
      <c r="G167" s="33">
        <v>93.9</v>
      </c>
      <c r="H167" s="33">
        <f>VLOOKUP(A167,'2019 - Weighted Mean Ratio'!A$2:C$261,3,FALSE)</f>
        <v>88</v>
      </c>
      <c r="I167" s="33">
        <v>83.4</v>
      </c>
      <c r="J167" s="64">
        <v>69</v>
      </c>
      <c r="K167" s="64">
        <v>90.8</v>
      </c>
    </row>
    <row r="168" spans="1:11" x14ac:dyDescent="0.25">
      <c r="A168" s="13" t="s">
        <v>162</v>
      </c>
      <c r="B168" s="14">
        <v>97.21</v>
      </c>
      <c r="C168" s="15">
        <v>103.2</v>
      </c>
      <c r="D168" s="16">
        <v>94</v>
      </c>
      <c r="E168" s="17">
        <v>103.3</v>
      </c>
      <c r="F168" s="34">
        <v>100.2</v>
      </c>
      <c r="G168" s="34">
        <v>95.8</v>
      </c>
      <c r="H168" s="34">
        <f>VLOOKUP(A168,'2019 - Weighted Mean Ratio'!A$2:C$261,3,FALSE)</f>
        <v>96.1</v>
      </c>
      <c r="I168" s="34">
        <v>89.2</v>
      </c>
      <c r="J168" s="63">
        <v>106.2</v>
      </c>
      <c r="K168" s="63">
        <v>99.8</v>
      </c>
    </row>
    <row r="169" spans="1:11" x14ac:dyDescent="0.25">
      <c r="A169" s="6" t="s">
        <v>163</v>
      </c>
      <c r="B169" s="7">
        <v>102.82</v>
      </c>
      <c r="C169" s="8">
        <v>98.6</v>
      </c>
      <c r="D169" s="4">
        <v>93.5</v>
      </c>
      <c r="E169" s="2">
        <v>99.1</v>
      </c>
      <c r="F169" s="33">
        <v>95.3</v>
      </c>
      <c r="G169" s="33">
        <v>92.6</v>
      </c>
      <c r="H169" s="33">
        <f>VLOOKUP(A169,'2019 - Weighted Mean Ratio'!A$2:C$261,3,FALSE)</f>
        <v>89.5</v>
      </c>
      <c r="I169" s="33">
        <v>83.7</v>
      </c>
      <c r="J169" s="64">
        <v>96.2</v>
      </c>
      <c r="K169" s="64">
        <v>82.8</v>
      </c>
    </row>
    <row r="170" spans="1:11" x14ac:dyDescent="0.25">
      <c r="A170" s="13" t="s">
        <v>164</v>
      </c>
      <c r="B170" s="14">
        <v>109.69</v>
      </c>
      <c r="C170" s="15">
        <v>98.8</v>
      </c>
      <c r="D170" s="16">
        <v>87.3</v>
      </c>
      <c r="E170" s="17">
        <v>97.7</v>
      </c>
      <c r="F170" s="34">
        <v>100</v>
      </c>
      <c r="G170" s="34">
        <v>99</v>
      </c>
      <c r="H170" s="34">
        <f>VLOOKUP(A170,'2019 - Weighted Mean Ratio'!A$2:C$261,3,FALSE)</f>
        <v>91.2</v>
      </c>
      <c r="I170" s="34">
        <v>79.2</v>
      </c>
      <c r="J170" s="63">
        <v>96.1</v>
      </c>
      <c r="K170" s="63">
        <v>88.7</v>
      </c>
    </row>
    <row r="171" spans="1:11" x14ac:dyDescent="0.25">
      <c r="A171" s="6" t="s">
        <v>165</v>
      </c>
      <c r="B171" s="7">
        <v>105.81</v>
      </c>
      <c r="C171" s="8">
        <v>98.1</v>
      </c>
      <c r="D171" s="4">
        <v>91.1</v>
      </c>
      <c r="E171" s="2">
        <v>91.6</v>
      </c>
      <c r="F171" s="33">
        <v>93.2</v>
      </c>
      <c r="G171" s="33">
        <v>83.7</v>
      </c>
      <c r="H171" s="33">
        <f>VLOOKUP(A171,'2019 - Weighted Mean Ratio'!A$2:C$261,3,FALSE)</f>
        <v>77.099999999999994</v>
      </c>
      <c r="I171" s="33">
        <v>97.9</v>
      </c>
      <c r="J171" s="64">
        <v>80.8</v>
      </c>
      <c r="K171" s="64">
        <v>71.8</v>
      </c>
    </row>
    <row r="172" spans="1:11" x14ac:dyDescent="0.25">
      <c r="A172" s="13" t="s">
        <v>166</v>
      </c>
      <c r="B172" s="14">
        <v>114.61</v>
      </c>
      <c r="C172" s="15">
        <v>101.4</v>
      </c>
      <c r="D172" s="16">
        <v>100.8</v>
      </c>
      <c r="E172" s="17">
        <v>104.3</v>
      </c>
      <c r="F172" s="34">
        <v>90.7</v>
      </c>
      <c r="G172" s="34">
        <v>97.9</v>
      </c>
      <c r="H172" s="34">
        <f>VLOOKUP(A172,'2019 - Weighted Mean Ratio'!A$2:C$261,3,FALSE)</f>
        <v>92.7</v>
      </c>
      <c r="I172" s="34">
        <v>84.8</v>
      </c>
      <c r="J172" s="63">
        <v>67.900000000000006</v>
      </c>
      <c r="K172" s="63">
        <v>59.3</v>
      </c>
    </row>
    <row r="173" spans="1:11" x14ac:dyDescent="0.25">
      <c r="A173" s="6" t="s">
        <v>167</v>
      </c>
      <c r="B173" s="7">
        <v>118.17</v>
      </c>
      <c r="C173" s="8">
        <v>117.4</v>
      </c>
      <c r="D173" s="4">
        <v>98.6</v>
      </c>
      <c r="E173" s="2">
        <v>93.6</v>
      </c>
      <c r="F173" s="33">
        <v>91.9</v>
      </c>
      <c r="G173" s="33">
        <v>88</v>
      </c>
      <c r="H173" s="33">
        <f>VLOOKUP(A173,'2019 - Weighted Mean Ratio'!A$2:C$261,3,FALSE)</f>
        <v>97.6</v>
      </c>
      <c r="I173" s="33">
        <v>91.3</v>
      </c>
      <c r="J173" s="64">
        <v>76.900000000000006</v>
      </c>
      <c r="K173" s="64">
        <v>64.3</v>
      </c>
    </row>
    <row r="174" spans="1:11" x14ac:dyDescent="0.25">
      <c r="A174" s="13" t="s">
        <v>168</v>
      </c>
      <c r="B174" s="14">
        <v>97.8</v>
      </c>
      <c r="C174" s="15">
        <v>100.8</v>
      </c>
      <c r="D174" s="16">
        <v>94.7</v>
      </c>
      <c r="E174" s="17">
        <v>94.8</v>
      </c>
      <c r="F174" s="34">
        <v>96.6</v>
      </c>
      <c r="G174" s="34">
        <v>91</v>
      </c>
      <c r="H174" s="34">
        <f>VLOOKUP(A174,'2019 - Weighted Mean Ratio'!A$2:C$261,3,FALSE)</f>
        <v>94.6</v>
      </c>
      <c r="I174" s="34">
        <v>87.3</v>
      </c>
      <c r="J174" s="63">
        <v>75.5</v>
      </c>
      <c r="K174" s="63">
        <v>60.6</v>
      </c>
    </row>
    <row r="175" spans="1:11" x14ac:dyDescent="0.25">
      <c r="A175" s="6" t="s">
        <v>169</v>
      </c>
      <c r="B175" s="7">
        <v>99.7</v>
      </c>
      <c r="C175" s="8">
        <v>99.14</v>
      </c>
      <c r="D175" s="4">
        <v>97.2</v>
      </c>
      <c r="E175" s="2">
        <v>99.1</v>
      </c>
      <c r="F175" s="33">
        <v>99.4</v>
      </c>
      <c r="G175" s="33">
        <v>88.1</v>
      </c>
      <c r="H175" s="33">
        <f>VLOOKUP(A175,'2019 - Weighted Mean Ratio'!A$2:C$261,3,FALSE)</f>
        <v>82.6</v>
      </c>
      <c r="I175" s="33">
        <v>78.3</v>
      </c>
      <c r="J175" s="64">
        <v>99.6</v>
      </c>
      <c r="K175" s="64">
        <v>72.400000000000006</v>
      </c>
    </row>
    <row r="176" spans="1:11" x14ac:dyDescent="0.25">
      <c r="A176" s="13" t="s">
        <v>170</v>
      </c>
      <c r="B176" s="14">
        <v>103.22</v>
      </c>
      <c r="C176" s="15">
        <v>103.5</v>
      </c>
      <c r="D176" s="16">
        <v>96.9</v>
      </c>
      <c r="E176" s="17">
        <v>95.2</v>
      </c>
      <c r="F176" s="34">
        <v>87.6</v>
      </c>
      <c r="G176" s="34">
        <v>101.3</v>
      </c>
      <c r="H176" s="34">
        <f>VLOOKUP(A176,'2019 - Weighted Mean Ratio'!A$2:C$261,3,FALSE)</f>
        <v>103.6</v>
      </c>
      <c r="I176" s="34">
        <v>94.7</v>
      </c>
      <c r="J176" s="63">
        <v>78.5</v>
      </c>
      <c r="K176" s="63">
        <v>71.2</v>
      </c>
    </row>
    <row r="177" spans="1:11" x14ac:dyDescent="0.25">
      <c r="A177" s="6" t="s">
        <v>171</v>
      </c>
      <c r="B177" s="7">
        <v>97.3</v>
      </c>
      <c r="C177" s="8">
        <v>90.4</v>
      </c>
      <c r="D177" s="4">
        <v>86.2</v>
      </c>
      <c r="E177" s="2">
        <v>89.8</v>
      </c>
      <c r="F177" s="33">
        <v>89.1</v>
      </c>
      <c r="G177" s="33">
        <v>93.7</v>
      </c>
      <c r="H177" s="33">
        <f>VLOOKUP(A177,'2019 - Weighted Mean Ratio'!A$2:C$261,3,FALSE)</f>
        <v>99.4</v>
      </c>
      <c r="I177" s="33">
        <v>94</v>
      </c>
      <c r="J177" s="64">
        <v>80.900000000000006</v>
      </c>
      <c r="K177" s="64">
        <v>75.2</v>
      </c>
    </row>
    <row r="178" spans="1:11" x14ac:dyDescent="0.25">
      <c r="A178" s="13" t="s">
        <v>172</v>
      </c>
      <c r="B178" s="14">
        <v>107.58</v>
      </c>
      <c r="C178" s="15">
        <v>102.6</v>
      </c>
      <c r="D178" s="16">
        <v>92.1</v>
      </c>
      <c r="E178" s="17">
        <v>85.8</v>
      </c>
      <c r="F178" s="34">
        <v>81.400000000000006</v>
      </c>
      <c r="G178" s="34">
        <v>74.099999999999994</v>
      </c>
      <c r="H178" s="34">
        <f>VLOOKUP(A178,'2019 - Weighted Mean Ratio'!A$2:C$261,3,FALSE)</f>
        <v>91.9</v>
      </c>
      <c r="I178" s="34">
        <v>85.9</v>
      </c>
      <c r="J178" s="63">
        <v>72.2</v>
      </c>
      <c r="K178" s="63">
        <v>64.900000000000006</v>
      </c>
    </row>
    <row r="179" spans="1:11" x14ac:dyDescent="0.25">
      <c r="A179" s="6" t="s">
        <v>173</v>
      </c>
      <c r="B179" s="7">
        <v>101.92</v>
      </c>
      <c r="C179" s="8">
        <v>101.5</v>
      </c>
      <c r="D179" s="4">
        <v>97.9</v>
      </c>
      <c r="E179" s="2">
        <v>101.7</v>
      </c>
      <c r="F179" s="33">
        <v>96.9</v>
      </c>
      <c r="G179" s="33">
        <v>94.7</v>
      </c>
      <c r="H179" s="33">
        <f>VLOOKUP(A179,'2019 - Weighted Mean Ratio'!A$2:C$261,3,FALSE)</f>
        <v>92.2</v>
      </c>
      <c r="I179" s="33">
        <v>86.4</v>
      </c>
      <c r="J179" s="64">
        <v>69.599999999999994</v>
      </c>
      <c r="K179" s="64">
        <v>98.5</v>
      </c>
    </row>
    <row r="180" spans="1:11" ht="15.75" thickBot="1" x14ac:dyDescent="0.3">
      <c r="A180" s="23" t="s">
        <v>174</v>
      </c>
      <c r="B180" s="24">
        <v>114.02</v>
      </c>
      <c r="C180" s="25">
        <v>110</v>
      </c>
      <c r="D180" s="26">
        <v>98.8</v>
      </c>
      <c r="E180" s="27">
        <v>94.8</v>
      </c>
      <c r="F180" s="40">
        <v>90.5</v>
      </c>
      <c r="G180" s="40">
        <v>84.8</v>
      </c>
      <c r="H180" s="40">
        <f>VLOOKUP(A180,'2019 - Weighted Mean Ratio'!A$2:C$261,3,FALSE)</f>
        <v>82.4</v>
      </c>
      <c r="I180" s="40">
        <v>97.3</v>
      </c>
      <c r="J180" s="63">
        <v>75.5</v>
      </c>
      <c r="K180" s="63">
        <v>71.7</v>
      </c>
    </row>
    <row r="181" spans="1:11" x14ac:dyDescent="0.25">
      <c r="A181" s="6" t="s">
        <v>175</v>
      </c>
      <c r="B181" s="7">
        <v>94.43</v>
      </c>
      <c r="C181" s="8">
        <v>97.2</v>
      </c>
      <c r="D181" s="4">
        <v>91.5</v>
      </c>
      <c r="E181" s="2">
        <v>85.4</v>
      </c>
      <c r="F181" s="36">
        <v>84.8</v>
      </c>
      <c r="G181" s="36">
        <v>91.5</v>
      </c>
      <c r="H181" s="36">
        <f>VLOOKUP(A181,'2019 - Weighted Mean Ratio'!A$2:C$261,3,FALSE)</f>
        <v>93</v>
      </c>
      <c r="I181" s="36">
        <v>87.3</v>
      </c>
      <c r="J181" s="84">
        <v>72.8</v>
      </c>
      <c r="K181" s="84">
        <v>60</v>
      </c>
    </row>
    <row r="182" spans="1:11" x14ac:dyDescent="0.25">
      <c r="A182" s="13" t="s">
        <v>176</v>
      </c>
      <c r="B182" s="14">
        <v>96.47</v>
      </c>
      <c r="C182" s="15">
        <v>101.58</v>
      </c>
      <c r="D182" s="16">
        <v>97.7</v>
      </c>
      <c r="E182" s="17">
        <v>89.1</v>
      </c>
      <c r="F182" s="39">
        <v>100</v>
      </c>
      <c r="G182" s="39">
        <v>93.2</v>
      </c>
      <c r="H182" s="39">
        <f>VLOOKUP(A182,'2019 - Weighted Mean Ratio'!A$2:C$261,3,FALSE)</f>
        <v>88.2</v>
      </c>
      <c r="I182" s="39">
        <v>79.599999999999994</v>
      </c>
      <c r="J182" s="63">
        <v>66.599999999999994</v>
      </c>
      <c r="K182" s="63">
        <v>98.5</v>
      </c>
    </row>
    <row r="183" spans="1:11" x14ac:dyDescent="0.25">
      <c r="A183" s="6" t="s">
        <v>177</v>
      </c>
      <c r="B183" s="7">
        <v>128.96</v>
      </c>
      <c r="C183" s="8">
        <v>103.9</v>
      </c>
      <c r="D183" s="4">
        <v>98.6</v>
      </c>
      <c r="E183" s="2">
        <v>96.5</v>
      </c>
      <c r="F183" s="33">
        <v>98.8</v>
      </c>
      <c r="G183" s="33">
        <v>100.1</v>
      </c>
      <c r="H183" s="33">
        <f>VLOOKUP(A183,'2019 - Weighted Mean Ratio'!A$2:C$261,3,FALSE)</f>
        <v>91.3</v>
      </c>
      <c r="I183" s="33">
        <v>84.4</v>
      </c>
      <c r="J183" s="64">
        <v>61</v>
      </c>
      <c r="K183" s="64">
        <v>48.4</v>
      </c>
    </row>
    <row r="184" spans="1:11" x14ac:dyDescent="0.25">
      <c r="A184" s="13" t="s">
        <v>178</v>
      </c>
      <c r="B184" s="14">
        <v>100.57</v>
      </c>
      <c r="C184" s="15">
        <v>102.5</v>
      </c>
      <c r="D184" s="16">
        <v>96.1</v>
      </c>
      <c r="E184" s="17">
        <v>94.3</v>
      </c>
      <c r="F184" s="39">
        <v>88.8</v>
      </c>
      <c r="G184" s="39">
        <v>82.3</v>
      </c>
      <c r="H184" s="39">
        <f>VLOOKUP(A184,'2019 - Weighted Mean Ratio'!A$2:C$261,3,FALSE)</f>
        <v>79.2</v>
      </c>
      <c r="I184" s="39">
        <v>99.6</v>
      </c>
      <c r="J184" s="63">
        <v>78.5</v>
      </c>
      <c r="K184" s="63">
        <v>99.9</v>
      </c>
    </row>
    <row r="185" spans="1:11" x14ac:dyDescent="0.25">
      <c r="A185" s="6" t="s">
        <v>179</v>
      </c>
      <c r="B185" s="7">
        <v>97.06</v>
      </c>
      <c r="C185" s="8">
        <v>103.5</v>
      </c>
      <c r="D185" s="4">
        <v>102.2</v>
      </c>
      <c r="E185" s="2">
        <v>97.1</v>
      </c>
      <c r="F185" s="33">
        <v>92.5</v>
      </c>
      <c r="G185" s="33">
        <v>88.7</v>
      </c>
      <c r="H185" s="33">
        <f>VLOOKUP(A185,'2019 - Weighted Mean Ratio'!A$2:C$261,3,FALSE)</f>
        <v>82.5</v>
      </c>
      <c r="I185" s="33">
        <v>99.4</v>
      </c>
      <c r="J185" s="64">
        <v>81.8</v>
      </c>
      <c r="K185" s="64">
        <v>71.2</v>
      </c>
    </row>
    <row r="186" spans="1:11" x14ac:dyDescent="0.25">
      <c r="A186" s="13" t="s">
        <v>180</v>
      </c>
      <c r="B186" s="14">
        <v>109.16</v>
      </c>
      <c r="C186" s="15">
        <v>106.2</v>
      </c>
      <c r="D186" s="16">
        <v>89.9</v>
      </c>
      <c r="E186" s="17">
        <v>84.5</v>
      </c>
      <c r="F186" s="34">
        <v>82.9</v>
      </c>
      <c r="G186" s="34">
        <v>97.2</v>
      </c>
      <c r="H186" s="34">
        <f>VLOOKUP(A186,'2019 - Weighted Mean Ratio'!A$2:C$261,3,FALSE)</f>
        <v>86.5</v>
      </c>
      <c r="I186" s="34">
        <v>87.1</v>
      </c>
      <c r="J186" s="63">
        <v>83.4</v>
      </c>
      <c r="K186" s="63">
        <v>71.3</v>
      </c>
    </row>
    <row r="187" spans="1:11" x14ac:dyDescent="0.25">
      <c r="A187" s="6" t="s">
        <v>181</v>
      </c>
      <c r="B187" s="7">
        <v>82.37</v>
      </c>
      <c r="C187" s="8">
        <v>81.3</v>
      </c>
      <c r="D187" s="4">
        <v>100.5</v>
      </c>
      <c r="E187" s="2">
        <v>98.7</v>
      </c>
      <c r="F187" s="33">
        <v>95.3</v>
      </c>
      <c r="G187" s="33">
        <v>92.9</v>
      </c>
      <c r="H187" s="33">
        <f>VLOOKUP(A187,'2019 - Weighted Mean Ratio'!A$2:C$261,3,FALSE)</f>
        <v>96.7</v>
      </c>
      <c r="I187" s="33">
        <v>105.9</v>
      </c>
      <c r="J187" s="64">
        <v>98.2</v>
      </c>
      <c r="K187" s="64">
        <v>92</v>
      </c>
    </row>
    <row r="188" spans="1:11" x14ac:dyDescent="0.25">
      <c r="A188" s="13" t="s">
        <v>182</v>
      </c>
      <c r="B188" s="14">
        <v>104.02</v>
      </c>
      <c r="C188" s="15">
        <v>108.2</v>
      </c>
      <c r="D188" s="16">
        <v>95.2</v>
      </c>
      <c r="E188" s="17">
        <v>94.7</v>
      </c>
      <c r="F188" s="34">
        <v>92.3</v>
      </c>
      <c r="G188" s="34">
        <v>84.3</v>
      </c>
      <c r="H188" s="34">
        <f>VLOOKUP(A188,'2019 - Weighted Mean Ratio'!A$2:C$261,3,FALSE)</f>
        <v>86</v>
      </c>
      <c r="I188" s="34">
        <v>92.2</v>
      </c>
      <c r="J188" s="63">
        <v>86.9</v>
      </c>
      <c r="K188" s="63">
        <v>66.3</v>
      </c>
    </row>
    <row r="189" spans="1:11" x14ac:dyDescent="0.25">
      <c r="A189" s="6" t="s">
        <v>183</v>
      </c>
      <c r="B189" s="7">
        <v>104.06</v>
      </c>
      <c r="C189" s="8">
        <v>107.38</v>
      </c>
      <c r="D189" s="4">
        <v>96.8</v>
      </c>
      <c r="E189" s="2">
        <v>94.2</v>
      </c>
      <c r="F189" s="33">
        <v>92</v>
      </c>
      <c r="G189" s="33">
        <v>82.4</v>
      </c>
      <c r="H189" s="33">
        <f>VLOOKUP(A189,'2019 - Weighted Mean Ratio'!A$2:C$261,3,FALSE)</f>
        <v>95.3</v>
      </c>
      <c r="I189" s="33">
        <v>84.3</v>
      </c>
      <c r="J189" s="64">
        <v>74.3</v>
      </c>
      <c r="K189" s="64">
        <v>59.5</v>
      </c>
    </row>
    <row r="190" spans="1:11" x14ac:dyDescent="0.25">
      <c r="A190" s="13" t="s">
        <v>184</v>
      </c>
      <c r="B190" s="14">
        <v>101.2</v>
      </c>
      <c r="C190" s="15">
        <v>98</v>
      </c>
      <c r="D190" s="16">
        <v>87.2</v>
      </c>
      <c r="E190" s="17">
        <v>98.6</v>
      </c>
      <c r="F190" s="34">
        <v>95</v>
      </c>
      <c r="G190" s="34">
        <v>87.8</v>
      </c>
      <c r="H190" s="34">
        <f>VLOOKUP(A190,'2019 - Weighted Mean Ratio'!A$2:C$261,3,FALSE)</f>
        <v>96.9</v>
      </c>
      <c r="I190" s="34">
        <v>89.1</v>
      </c>
      <c r="J190" s="63">
        <v>100.4</v>
      </c>
      <c r="K190" s="63">
        <v>87.6</v>
      </c>
    </row>
    <row r="191" spans="1:11" x14ac:dyDescent="0.25">
      <c r="A191" s="6" t="s">
        <v>185</v>
      </c>
      <c r="B191" s="7">
        <v>107.02</v>
      </c>
      <c r="C191" s="8">
        <v>107.44</v>
      </c>
      <c r="D191" s="4">
        <v>96.3</v>
      </c>
      <c r="E191" s="2">
        <v>90</v>
      </c>
      <c r="F191" s="33">
        <v>94.8</v>
      </c>
      <c r="G191" s="33">
        <v>90.3</v>
      </c>
      <c r="H191" s="33">
        <f>VLOOKUP(A191,'2019 - Weighted Mean Ratio'!A$2:C$261,3,FALSE)</f>
        <v>97.6</v>
      </c>
      <c r="I191" s="33">
        <v>92.8</v>
      </c>
      <c r="J191" s="64">
        <v>77.599999999999994</v>
      </c>
      <c r="K191" s="64">
        <v>67.099999999999994</v>
      </c>
    </row>
    <row r="192" spans="1:11" x14ac:dyDescent="0.25">
      <c r="A192" s="13" t="s">
        <v>186</v>
      </c>
      <c r="B192" s="14">
        <v>96.6</v>
      </c>
      <c r="C192" s="15">
        <v>94.8</v>
      </c>
      <c r="D192" s="16">
        <v>95.6</v>
      </c>
      <c r="E192" s="17">
        <v>94</v>
      </c>
      <c r="F192" s="34">
        <v>91.2</v>
      </c>
      <c r="G192" s="34">
        <v>97.2</v>
      </c>
      <c r="H192" s="34">
        <f>VLOOKUP(A192,'2019 - Weighted Mean Ratio'!A$2:C$261,3,FALSE)</f>
        <v>92.4</v>
      </c>
      <c r="I192" s="34">
        <v>85.7</v>
      </c>
      <c r="J192" s="63">
        <v>93.8</v>
      </c>
      <c r="K192" s="63">
        <v>77.400000000000006</v>
      </c>
    </row>
    <row r="193" spans="1:11" x14ac:dyDescent="0.25">
      <c r="A193" s="6" t="s">
        <v>187</v>
      </c>
      <c r="B193" s="7">
        <v>95.36</v>
      </c>
      <c r="C193" s="8">
        <v>111</v>
      </c>
      <c r="D193" s="4">
        <v>97.7</v>
      </c>
      <c r="E193" s="2">
        <v>101.1</v>
      </c>
      <c r="F193" s="33">
        <v>92</v>
      </c>
      <c r="G193" s="33">
        <v>94.2</v>
      </c>
      <c r="H193" s="33">
        <f>VLOOKUP(A193,'2019 - Weighted Mean Ratio'!A$2:C$261,3,FALSE)</f>
        <v>96.1</v>
      </c>
      <c r="I193" s="33">
        <v>93.8</v>
      </c>
      <c r="J193" s="64">
        <v>103.7</v>
      </c>
      <c r="K193" s="64">
        <v>90.2</v>
      </c>
    </row>
    <row r="194" spans="1:11" x14ac:dyDescent="0.25">
      <c r="A194" s="13" t="s">
        <v>188</v>
      </c>
      <c r="B194" s="14">
        <v>109.16</v>
      </c>
      <c r="C194" s="15">
        <v>106.2</v>
      </c>
      <c r="D194" s="16">
        <v>89.9</v>
      </c>
      <c r="E194" s="17">
        <v>84.5</v>
      </c>
      <c r="F194" s="34">
        <v>82.9</v>
      </c>
      <c r="G194" s="34">
        <v>97.2</v>
      </c>
      <c r="H194" s="34">
        <f>VLOOKUP(A194,'2019 - Weighted Mean Ratio'!A$2:C$261,3,FALSE)</f>
        <v>86.5</v>
      </c>
      <c r="I194" s="34">
        <v>87.1</v>
      </c>
      <c r="J194" s="63">
        <v>83.4</v>
      </c>
      <c r="K194" s="63">
        <v>71.3</v>
      </c>
    </row>
    <row r="195" spans="1:11" x14ac:dyDescent="0.25">
      <c r="A195" s="6" t="s">
        <v>189</v>
      </c>
      <c r="B195" s="7">
        <v>117.29</v>
      </c>
      <c r="C195" s="8">
        <v>97.56</v>
      </c>
      <c r="D195" s="4">
        <v>103.7</v>
      </c>
      <c r="E195" s="2">
        <v>90.3</v>
      </c>
      <c r="F195" s="33">
        <v>95.6</v>
      </c>
      <c r="G195" s="33">
        <v>96.6</v>
      </c>
      <c r="H195" s="33">
        <f>VLOOKUP(A195,'2019 - Weighted Mean Ratio'!A$2:C$261,3,FALSE)</f>
        <v>88.9</v>
      </c>
      <c r="I195" s="33">
        <v>85.9</v>
      </c>
      <c r="J195" s="64">
        <v>65.7</v>
      </c>
      <c r="K195" s="64">
        <v>55.3</v>
      </c>
    </row>
    <row r="196" spans="1:11" x14ac:dyDescent="0.25">
      <c r="A196" s="13" t="s">
        <v>190</v>
      </c>
      <c r="B196" s="14">
        <v>120.8</v>
      </c>
      <c r="C196" s="15">
        <v>119.5</v>
      </c>
      <c r="D196" s="16">
        <v>101.5</v>
      </c>
      <c r="E196" s="17">
        <v>102.3</v>
      </c>
      <c r="F196" s="34">
        <v>94.2</v>
      </c>
      <c r="G196" s="34">
        <v>90.4</v>
      </c>
      <c r="H196" s="34">
        <f>VLOOKUP(A196,'2019 - Weighted Mean Ratio'!A$2:C$261,3,FALSE)</f>
        <v>80.400000000000006</v>
      </c>
      <c r="I196" s="34">
        <v>100.4</v>
      </c>
      <c r="J196" s="63">
        <v>83.6</v>
      </c>
      <c r="K196" s="63">
        <v>69.2</v>
      </c>
    </row>
    <row r="197" spans="1:11" x14ac:dyDescent="0.25">
      <c r="A197" s="6" t="s">
        <v>191</v>
      </c>
      <c r="B197" s="7">
        <v>106.14</v>
      </c>
      <c r="C197" s="8">
        <v>97.9</v>
      </c>
      <c r="D197" s="4">
        <v>97.7</v>
      </c>
      <c r="E197" s="2">
        <v>96.9</v>
      </c>
      <c r="F197" s="33">
        <v>100.1</v>
      </c>
      <c r="G197" s="33">
        <v>101.4</v>
      </c>
      <c r="H197" s="33">
        <f>VLOOKUP(A197,'2019 - Weighted Mean Ratio'!A$2:C$261,3,FALSE)</f>
        <v>97.1</v>
      </c>
      <c r="I197" s="33">
        <v>87.8</v>
      </c>
      <c r="J197" s="64">
        <v>74.2</v>
      </c>
      <c r="K197" s="64">
        <v>65.400000000000006</v>
      </c>
    </row>
    <row r="198" spans="1:11" x14ac:dyDescent="0.25">
      <c r="A198" s="13" t="s">
        <v>192</v>
      </c>
      <c r="B198" s="14">
        <v>97.51</v>
      </c>
      <c r="C198" s="15">
        <v>91.8</v>
      </c>
      <c r="D198" s="16">
        <v>94.6</v>
      </c>
      <c r="E198" s="17">
        <v>95.2</v>
      </c>
      <c r="F198" s="34">
        <v>88.7</v>
      </c>
      <c r="G198" s="34">
        <v>79.900000000000006</v>
      </c>
      <c r="H198" s="34">
        <f>VLOOKUP(A198,'2019 - Weighted Mean Ratio'!A$2:C$261,3,FALSE)</f>
        <v>96.7</v>
      </c>
      <c r="I198" s="34">
        <v>89.7</v>
      </c>
      <c r="J198" s="63">
        <v>95</v>
      </c>
      <c r="K198" s="63">
        <v>78</v>
      </c>
    </row>
    <row r="199" spans="1:11" x14ac:dyDescent="0.25">
      <c r="A199" s="6" t="s">
        <v>193</v>
      </c>
      <c r="B199" s="7">
        <v>110.2</v>
      </c>
      <c r="C199" s="8">
        <v>99.9</v>
      </c>
      <c r="D199" s="4">
        <v>91.8</v>
      </c>
      <c r="E199" s="2">
        <v>87.4</v>
      </c>
      <c r="F199" s="33">
        <v>91.2</v>
      </c>
      <c r="G199" s="33">
        <v>95.6</v>
      </c>
      <c r="H199" s="33">
        <f>VLOOKUP(A199,'2019 - Weighted Mean Ratio'!A$2:C$261,3,FALSE)</f>
        <v>88.9</v>
      </c>
      <c r="I199" s="33">
        <v>90</v>
      </c>
      <c r="J199" s="64">
        <v>78.599999999999994</v>
      </c>
      <c r="K199" s="64">
        <v>59.9</v>
      </c>
    </row>
    <row r="200" spans="1:11" x14ac:dyDescent="0.25">
      <c r="A200" s="13" t="s">
        <v>194</v>
      </c>
      <c r="B200" s="14">
        <v>96.27</v>
      </c>
      <c r="C200" s="15">
        <v>91.9</v>
      </c>
      <c r="D200" s="16">
        <v>93</v>
      </c>
      <c r="E200" s="17">
        <v>84.9</v>
      </c>
      <c r="F200" s="34">
        <v>96</v>
      </c>
      <c r="G200" s="34">
        <v>90.7</v>
      </c>
      <c r="H200" s="34">
        <f>VLOOKUP(A200,'2019 - Weighted Mean Ratio'!A$2:C$261,3,FALSE)</f>
        <v>91.9</v>
      </c>
      <c r="I200" s="34">
        <v>88.9</v>
      </c>
      <c r="J200" s="63">
        <v>79.5</v>
      </c>
      <c r="K200" s="63">
        <v>70.599999999999994</v>
      </c>
    </row>
    <row r="201" spans="1:11" x14ac:dyDescent="0.25">
      <c r="A201" s="6" t="s">
        <v>195</v>
      </c>
      <c r="B201" s="7">
        <v>99.12</v>
      </c>
      <c r="C201" s="8">
        <v>102.2</v>
      </c>
      <c r="D201" s="4">
        <v>115</v>
      </c>
      <c r="E201" s="2">
        <v>102.6</v>
      </c>
      <c r="F201" s="33">
        <v>112</v>
      </c>
      <c r="G201" s="33">
        <v>108.5</v>
      </c>
      <c r="H201" s="33">
        <f>VLOOKUP(A201,'2019 - Weighted Mean Ratio'!A$2:C$261,3,FALSE)</f>
        <v>101.6</v>
      </c>
      <c r="I201" s="33">
        <v>94.7</v>
      </c>
      <c r="J201" s="64">
        <v>84.2</v>
      </c>
      <c r="K201" s="64">
        <v>67.2</v>
      </c>
    </row>
    <row r="202" spans="1:11" x14ac:dyDescent="0.25">
      <c r="A202" s="13" t="s">
        <v>196</v>
      </c>
      <c r="B202" s="14">
        <v>105.14</v>
      </c>
      <c r="C202" s="15">
        <v>102.4</v>
      </c>
      <c r="D202" s="16">
        <v>93.5</v>
      </c>
      <c r="E202" s="17">
        <v>97</v>
      </c>
      <c r="F202" s="34">
        <v>91</v>
      </c>
      <c r="G202" s="34">
        <v>83.6</v>
      </c>
      <c r="H202" s="34">
        <f>VLOOKUP(A202,'2019 - Weighted Mean Ratio'!A$2:C$261,3,FALSE)</f>
        <v>80.099999999999994</v>
      </c>
      <c r="I202" s="34">
        <v>76</v>
      </c>
      <c r="J202" s="63">
        <v>92.9</v>
      </c>
      <c r="K202" s="63">
        <v>79.5</v>
      </c>
    </row>
    <row r="203" spans="1:11" x14ac:dyDescent="0.25">
      <c r="A203" s="6" t="s">
        <v>197</v>
      </c>
      <c r="B203" s="7">
        <v>96.86</v>
      </c>
      <c r="C203" s="8">
        <v>106</v>
      </c>
      <c r="D203" s="4">
        <v>96.2</v>
      </c>
      <c r="E203" s="2">
        <v>95.8</v>
      </c>
      <c r="F203" s="33">
        <v>103.2</v>
      </c>
      <c r="G203" s="33">
        <v>96.9</v>
      </c>
      <c r="H203" s="33">
        <f>VLOOKUP(A203,'2019 - Weighted Mean Ratio'!A$2:C$261,3,FALSE)</f>
        <v>92.3</v>
      </c>
      <c r="I203" s="33">
        <v>86.2</v>
      </c>
      <c r="J203" s="64">
        <v>77.900000000000006</v>
      </c>
      <c r="K203" s="64">
        <v>95.1</v>
      </c>
    </row>
    <row r="204" spans="1:11" x14ac:dyDescent="0.25">
      <c r="A204" s="13" t="s">
        <v>198</v>
      </c>
      <c r="B204" s="14">
        <v>111.16</v>
      </c>
      <c r="C204" s="15">
        <v>109.3</v>
      </c>
      <c r="D204" s="16">
        <v>99.1</v>
      </c>
      <c r="E204" s="17">
        <v>96.3</v>
      </c>
      <c r="F204" s="34">
        <v>86.5</v>
      </c>
      <c r="G204" s="34">
        <v>82.8</v>
      </c>
      <c r="H204" s="34">
        <f>VLOOKUP(A204,'2019 - Weighted Mean Ratio'!A$2:C$261,3,FALSE)</f>
        <v>79.7</v>
      </c>
      <c r="I204" s="34">
        <v>91.7</v>
      </c>
      <c r="J204" s="63">
        <v>76.400000000000006</v>
      </c>
      <c r="K204" s="63">
        <v>64</v>
      </c>
    </row>
    <row r="205" spans="1:11" x14ac:dyDescent="0.25">
      <c r="A205" s="6" t="s">
        <v>199</v>
      </c>
      <c r="B205" s="7">
        <v>100.45</v>
      </c>
      <c r="C205" s="8">
        <v>99.7</v>
      </c>
      <c r="D205" s="4">
        <v>92.5</v>
      </c>
      <c r="E205" s="2">
        <v>88.3</v>
      </c>
      <c r="F205" s="33">
        <v>94.9</v>
      </c>
      <c r="G205" s="33">
        <v>86.9</v>
      </c>
      <c r="H205" s="33">
        <f>VLOOKUP(A205,'2019 - Weighted Mean Ratio'!A$2:C$261,3,FALSE)</f>
        <v>99</v>
      </c>
      <c r="I205" s="33">
        <v>92.4</v>
      </c>
      <c r="J205" s="64">
        <v>73.5</v>
      </c>
      <c r="K205" s="64">
        <v>61.7</v>
      </c>
    </row>
    <row r="206" spans="1:11" x14ac:dyDescent="0.25">
      <c r="A206" s="13" t="s">
        <v>200</v>
      </c>
      <c r="B206" s="14">
        <v>96.64</v>
      </c>
      <c r="C206" s="15">
        <v>98.4</v>
      </c>
      <c r="D206" s="16">
        <v>93.8</v>
      </c>
      <c r="E206" s="17">
        <v>83.6</v>
      </c>
      <c r="F206" s="34">
        <v>100.1</v>
      </c>
      <c r="G206" s="34">
        <v>90.2</v>
      </c>
      <c r="H206" s="34">
        <f>VLOOKUP(A206,'2019 - Weighted Mean Ratio'!A$2:C$261,3,FALSE)</f>
        <v>90.3</v>
      </c>
      <c r="I206" s="34">
        <v>83.8</v>
      </c>
      <c r="J206" s="63">
        <v>74</v>
      </c>
      <c r="K206" s="63">
        <v>100.5</v>
      </c>
    </row>
    <row r="207" spans="1:11" x14ac:dyDescent="0.25">
      <c r="A207" s="6" t="s">
        <v>201</v>
      </c>
      <c r="B207" s="7">
        <v>0</v>
      </c>
      <c r="C207" s="8">
        <v>0</v>
      </c>
      <c r="D207" s="4">
        <v>103</v>
      </c>
      <c r="E207" s="2">
        <v>103.2</v>
      </c>
      <c r="F207" s="33">
        <v>98</v>
      </c>
      <c r="G207" s="33">
        <v>96.8</v>
      </c>
      <c r="H207" s="33">
        <f>VLOOKUP(A207,'2019 - Weighted Mean Ratio'!A$2:C$261,3,FALSE)</f>
        <v>102.8</v>
      </c>
      <c r="I207" s="33">
        <v>101.6</v>
      </c>
      <c r="J207" s="64">
        <v>92.5</v>
      </c>
      <c r="K207" s="64">
        <v>77.099999999999994</v>
      </c>
    </row>
    <row r="208" spans="1:11" x14ac:dyDescent="0.25">
      <c r="A208" s="13" t="s">
        <v>202</v>
      </c>
      <c r="B208" s="14">
        <v>108.8</v>
      </c>
      <c r="C208" s="15">
        <v>103.6</v>
      </c>
      <c r="D208" s="16">
        <v>94.9</v>
      </c>
      <c r="E208" s="17">
        <v>95.6</v>
      </c>
      <c r="F208" s="34">
        <v>98.9</v>
      </c>
      <c r="G208" s="34">
        <v>96.8</v>
      </c>
      <c r="H208" s="34">
        <f>VLOOKUP(A208,'2019 - Weighted Mean Ratio'!A$2:C$261,3,FALSE)</f>
        <v>95.4</v>
      </c>
      <c r="I208" s="34">
        <v>85.1</v>
      </c>
      <c r="J208" s="63">
        <v>61</v>
      </c>
      <c r="K208" s="63">
        <v>58</v>
      </c>
    </row>
    <row r="209" spans="1:11" x14ac:dyDescent="0.25">
      <c r="A209" s="6" t="s">
        <v>203</v>
      </c>
      <c r="B209" s="7">
        <v>96.61</v>
      </c>
      <c r="C209" s="8">
        <v>93.5</v>
      </c>
      <c r="D209" s="4">
        <v>90</v>
      </c>
      <c r="E209" s="2">
        <v>86.8</v>
      </c>
      <c r="F209" s="33">
        <v>93.9</v>
      </c>
      <c r="G209" s="33">
        <v>83.5</v>
      </c>
      <c r="H209" s="33">
        <f>VLOOKUP(A209,'2019 - Weighted Mean Ratio'!A$2:C$261,3,FALSE)</f>
        <v>85.3</v>
      </c>
      <c r="I209" s="33">
        <v>80.3</v>
      </c>
      <c r="J209" s="64">
        <v>69.099999999999994</v>
      </c>
      <c r="K209" s="64">
        <v>85</v>
      </c>
    </row>
    <row r="210" spans="1:11" x14ac:dyDescent="0.25">
      <c r="A210" s="13" t="s">
        <v>204</v>
      </c>
      <c r="B210" s="14">
        <v>104.06</v>
      </c>
      <c r="C210" s="15">
        <v>97.8</v>
      </c>
      <c r="D210" s="16">
        <v>89.3</v>
      </c>
      <c r="E210" s="17">
        <v>92.3</v>
      </c>
      <c r="F210" s="34">
        <v>90.7</v>
      </c>
      <c r="G210" s="34">
        <v>84.3</v>
      </c>
      <c r="H210" s="34">
        <f>VLOOKUP(A210,'2019 - Weighted Mean Ratio'!A$2:C$261,3,FALSE)</f>
        <v>80.099999999999994</v>
      </c>
      <c r="I210" s="34">
        <v>78.099999999999994</v>
      </c>
      <c r="J210" s="63">
        <v>94.4</v>
      </c>
      <c r="K210" s="63">
        <v>82</v>
      </c>
    </row>
    <row r="211" spans="1:11" x14ac:dyDescent="0.25">
      <c r="A211" s="6" t="s">
        <v>205</v>
      </c>
      <c r="B211" s="7">
        <v>98.9</v>
      </c>
      <c r="C211" s="8">
        <v>101.3</v>
      </c>
      <c r="D211" s="4">
        <v>92.3</v>
      </c>
      <c r="E211" s="2">
        <v>92.6</v>
      </c>
      <c r="F211" s="33">
        <v>99.6</v>
      </c>
      <c r="G211" s="33">
        <v>95.8</v>
      </c>
      <c r="H211" s="33">
        <f>VLOOKUP(A211,'2019 - Weighted Mean Ratio'!A$2:C$261,3,FALSE)</f>
        <v>88</v>
      </c>
      <c r="I211" s="33">
        <v>86.5</v>
      </c>
      <c r="J211" s="64">
        <v>69.8</v>
      </c>
      <c r="K211" s="64">
        <v>95</v>
      </c>
    </row>
    <row r="212" spans="1:11" x14ac:dyDescent="0.25">
      <c r="A212" s="13" t="s">
        <v>206</v>
      </c>
      <c r="B212" s="14">
        <v>109.5</v>
      </c>
      <c r="C212" s="15">
        <v>92.6</v>
      </c>
      <c r="D212" s="16">
        <v>92.9</v>
      </c>
      <c r="E212" s="17">
        <v>85.6</v>
      </c>
      <c r="F212" s="34">
        <v>88.3</v>
      </c>
      <c r="G212" s="34">
        <v>99.9</v>
      </c>
      <c r="H212" s="34">
        <f>VLOOKUP(A212,'2019 - Weighted Mean Ratio'!A$2:C$261,3,FALSE)</f>
        <v>97.2</v>
      </c>
      <c r="I212" s="34">
        <v>90.6</v>
      </c>
      <c r="J212" s="63">
        <v>71.8</v>
      </c>
      <c r="K212" s="63">
        <v>58.5</v>
      </c>
    </row>
    <row r="213" spans="1:11" x14ac:dyDescent="0.25">
      <c r="A213" s="6" t="s">
        <v>207</v>
      </c>
      <c r="B213" s="7">
        <v>119.29</v>
      </c>
      <c r="C213" s="8">
        <v>96.9</v>
      </c>
      <c r="D213" s="4">
        <v>88.7</v>
      </c>
      <c r="E213" s="2">
        <v>82.2</v>
      </c>
      <c r="F213" s="33">
        <v>77.400000000000006</v>
      </c>
      <c r="G213" s="33">
        <v>92.9</v>
      </c>
      <c r="H213" s="33">
        <f>VLOOKUP(A213,'2019 - Weighted Mean Ratio'!A$2:C$261,3,FALSE)</f>
        <v>87</v>
      </c>
      <c r="I213" s="33">
        <v>79.5</v>
      </c>
      <c r="J213" s="64">
        <v>68.8</v>
      </c>
      <c r="K213" s="64">
        <v>60.2</v>
      </c>
    </row>
    <row r="214" spans="1:11" x14ac:dyDescent="0.25">
      <c r="A214" s="13" t="s">
        <v>208</v>
      </c>
      <c r="B214" s="14">
        <v>98.19</v>
      </c>
      <c r="C214" s="15">
        <v>115.7</v>
      </c>
      <c r="D214" s="16">
        <v>95.1</v>
      </c>
      <c r="E214" s="17">
        <v>97.5</v>
      </c>
      <c r="F214" s="34">
        <v>88.3</v>
      </c>
      <c r="G214" s="34">
        <v>92.6</v>
      </c>
      <c r="H214" s="34">
        <f>VLOOKUP(A214,'2019 - Weighted Mean Ratio'!A$2:C$261,3,FALSE)</f>
        <v>98</v>
      </c>
      <c r="I214" s="34">
        <v>89</v>
      </c>
      <c r="J214" s="63">
        <v>75.400000000000006</v>
      </c>
      <c r="K214" s="63">
        <v>60.9</v>
      </c>
    </row>
    <row r="215" spans="1:11" x14ac:dyDescent="0.25">
      <c r="A215" s="6" t="s">
        <v>209</v>
      </c>
      <c r="B215" s="7">
        <v>109.2</v>
      </c>
      <c r="C215" s="8">
        <v>106.2</v>
      </c>
      <c r="D215" s="4">
        <v>89.9</v>
      </c>
      <c r="E215" s="2">
        <v>84.5</v>
      </c>
      <c r="F215" s="33">
        <v>82.9</v>
      </c>
      <c r="G215" s="33">
        <v>97.2</v>
      </c>
      <c r="H215" s="33">
        <f>VLOOKUP(A215,'2019 - Weighted Mean Ratio'!A$2:C$261,3,FALSE)</f>
        <v>86.5</v>
      </c>
      <c r="I215" s="33">
        <v>87.1</v>
      </c>
      <c r="J215" s="64">
        <v>83.4</v>
      </c>
      <c r="K215" s="64">
        <v>71.3</v>
      </c>
    </row>
    <row r="216" spans="1:11" x14ac:dyDescent="0.25">
      <c r="A216" s="13" t="s">
        <v>210</v>
      </c>
      <c r="B216" s="14">
        <v>97.61</v>
      </c>
      <c r="C216" s="15">
        <v>95.9</v>
      </c>
      <c r="D216" s="16">
        <v>90.2</v>
      </c>
      <c r="E216" s="17">
        <v>96</v>
      </c>
      <c r="F216" s="34">
        <v>91.9</v>
      </c>
      <c r="G216" s="34">
        <v>91.5</v>
      </c>
      <c r="H216" s="34">
        <f>VLOOKUP(A216,'2019 - Weighted Mean Ratio'!A$2:C$261,3,FALSE)</f>
        <v>92</v>
      </c>
      <c r="I216" s="34">
        <v>89.2</v>
      </c>
      <c r="J216" s="63">
        <v>92.6</v>
      </c>
      <c r="K216" s="63">
        <v>81.3</v>
      </c>
    </row>
    <row r="217" spans="1:11" x14ac:dyDescent="0.25">
      <c r="A217" s="6" t="s">
        <v>211</v>
      </c>
      <c r="B217" s="7">
        <v>109.16</v>
      </c>
      <c r="C217" s="8">
        <v>106.2</v>
      </c>
      <c r="D217" s="4">
        <v>89.9</v>
      </c>
      <c r="E217" s="2">
        <v>84.5</v>
      </c>
      <c r="F217" s="33">
        <v>82.9</v>
      </c>
      <c r="G217" s="33">
        <v>97.2</v>
      </c>
      <c r="H217" s="33">
        <f>VLOOKUP(A217,'2019 - Weighted Mean Ratio'!A$2:C$261,3,FALSE)</f>
        <v>86.5</v>
      </c>
      <c r="I217" s="33">
        <v>87.1</v>
      </c>
      <c r="J217" s="64">
        <v>83.4</v>
      </c>
      <c r="K217" s="64">
        <v>71.3</v>
      </c>
    </row>
    <row r="218" spans="1:11" x14ac:dyDescent="0.25">
      <c r="A218" s="13" t="s">
        <v>212</v>
      </c>
      <c r="B218" s="14">
        <v>106.18</v>
      </c>
      <c r="C218" s="15">
        <v>110.9</v>
      </c>
      <c r="D218" s="16">
        <v>102.4</v>
      </c>
      <c r="E218" s="17">
        <v>99.5</v>
      </c>
      <c r="F218" s="34">
        <v>99.8</v>
      </c>
      <c r="G218" s="34">
        <v>97.8</v>
      </c>
      <c r="H218" s="34">
        <f>VLOOKUP(A218,'2019 - Weighted Mean Ratio'!A$2:C$261,3,FALSE)</f>
        <v>102.6</v>
      </c>
      <c r="I218" s="34">
        <v>99</v>
      </c>
      <c r="J218" s="63">
        <v>89.1</v>
      </c>
      <c r="K218" s="63">
        <v>73.5</v>
      </c>
    </row>
    <row r="219" spans="1:11" x14ac:dyDescent="0.25">
      <c r="A219" s="6" t="s">
        <v>213</v>
      </c>
      <c r="B219" s="7">
        <v>100.06</v>
      </c>
      <c r="C219" s="8">
        <v>99.8</v>
      </c>
      <c r="D219" s="4">
        <v>103</v>
      </c>
      <c r="E219" s="2">
        <v>101.4</v>
      </c>
      <c r="F219" s="33">
        <v>105.4</v>
      </c>
      <c r="G219" s="33">
        <v>108.9</v>
      </c>
      <c r="H219" s="33">
        <f>VLOOKUP(A219,'2019 - Weighted Mean Ratio'!A$2:C$261,3,FALSE)</f>
        <v>110</v>
      </c>
      <c r="I219" s="33">
        <v>101.9</v>
      </c>
      <c r="J219" s="64">
        <v>99.7</v>
      </c>
      <c r="K219" s="64">
        <v>78.8</v>
      </c>
    </row>
    <row r="220" spans="1:11" x14ac:dyDescent="0.25">
      <c r="A220" s="13" t="s">
        <v>214</v>
      </c>
      <c r="B220" s="14">
        <v>105.96</v>
      </c>
      <c r="C220" s="15">
        <v>101.59</v>
      </c>
      <c r="D220" s="16">
        <v>99.1</v>
      </c>
      <c r="E220" s="17">
        <v>95</v>
      </c>
      <c r="F220" s="34">
        <v>88</v>
      </c>
      <c r="G220" s="34">
        <v>78.400000000000006</v>
      </c>
      <c r="H220" s="34">
        <f>VLOOKUP(A220,'2019 - Weighted Mean Ratio'!A$2:C$261,3,FALSE)</f>
        <v>97.6</v>
      </c>
      <c r="I220" s="34">
        <v>88.6</v>
      </c>
      <c r="J220" s="63">
        <v>76.3</v>
      </c>
      <c r="K220" s="63">
        <v>66.599999999999994</v>
      </c>
    </row>
    <row r="221" spans="1:11" x14ac:dyDescent="0.25">
      <c r="A221" s="6" t="s">
        <v>215</v>
      </c>
      <c r="B221" s="7">
        <v>127.58</v>
      </c>
      <c r="C221" s="8">
        <v>101.3</v>
      </c>
      <c r="D221" s="4">
        <v>93.7</v>
      </c>
      <c r="E221" s="2">
        <v>89.6</v>
      </c>
      <c r="F221" s="33">
        <v>92.6</v>
      </c>
      <c r="G221" s="33">
        <v>104.1</v>
      </c>
      <c r="H221" s="33">
        <f>VLOOKUP(A221,'2019 - Weighted Mean Ratio'!A$2:C$261,3,FALSE)</f>
        <v>98.6</v>
      </c>
      <c r="I221" s="33">
        <v>96.4</v>
      </c>
      <c r="J221" s="64">
        <v>84.2</v>
      </c>
      <c r="K221" s="64">
        <v>70.599999999999994</v>
      </c>
    </row>
    <row r="222" spans="1:11" x14ac:dyDescent="0.25">
      <c r="A222" s="13" t="s">
        <v>216</v>
      </c>
      <c r="B222" s="14">
        <v>107.37</v>
      </c>
      <c r="C222" s="15">
        <v>106.4</v>
      </c>
      <c r="D222" s="16">
        <v>97.7</v>
      </c>
      <c r="E222" s="17">
        <v>97.7</v>
      </c>
      <c r="F222" s="34">
        <v>99</v>
      </c>
      <c r="G222" s="34">
        <v>91.5</v>
      </c>
      <c r="H222" s="34">
        <f>VLOOKUP(A222,'2019 - Weighted Mean Ratio'!A$2:C$261,3,FALSE)</f>
        <v>91.9</v>
      </c>
      <c r="I222" s="34">
        <v>99</v>
      </c>
      <c r="J222" s="63">
        <v>78</v>
      </c>
      <c r="K222" s="63">
        <v>66.5</v>
      </c>
    </row>
    <row r="223" spans="1:11" x14ac:dyDescent="0.25">
      <c r="A223" s="6" t="s">
        <v>217</v>
      </c>
      <c r="B223" s="7">
        <v>118.87</v>
      </c>
      <c r="C223" s="8">
        <v>123.1</v>
      </c>
      <c r="D223" s="4">
        <v>97</v>
      </c>
      <c r="E223" s="2">
        <v>97.2</v>
      </c>
      <c r="F223" s="33">
        <v>97.8</v>
      </c>
      <c r="G223" s="33">
        <v>89.9</v>
      </c>
      <c r="H223" s="33">
        <f>VLOOKUP(A223,'2019 - Weighted Mean Ratio'!A$2:C$261,3,FALSE)</f>
        <v>99.6</v>
      </c>
      <c r="I223" s="33">
        <v>93.1</v>
      </c>
      <c r="J223" s="64">
        <v>86.7</v>
      </c>
      <c r="K223" s="64">
        <v>54.3</v>
      </c>
    </row>
    <row r="224" spans="1:11" ht="15.75" thickBot="1" x14ac:dyDescent="0.3">
      <c r="A224" s="23" t="s">
        <v>218</v>
      </c>
      <c r="B224" s="24">
        <v>129.16</v>
      </c>
      <c r="C224" s="25">
        <v>100.41</v>
      </c>
      <c r="D224" s="26">
        <v>102.8</v>
      </c>
      <c r="E224" s="27">
        <v>101.8</v>
      </c>
      <c r="F224" s="40">
        <v>87.4</v>
      </c>
      <c r="G224" s="40">
        <v>96.4</v>
      </c>
      <c r="H224" s="40">
        <f>VLOOKUP(A224,'2019 - Weighted Mean Ratio'!A$2:C$261,3,FALSE)</f>
        <v>96.1</v>
      </c>
      <c r="I224" s="40">
        <v>91</v>
      </c>
      <c r="J224" s="63">
        <v>76</v>
      </c>
      <c r="K224" s="63">
        <v>58.5</v>
      </c>
    </row>
    <row r="225" spans="1:11" x14ac:dyDescent="0.25">
      <c r="A225" s="6" t="s">
        <v>219</v>
      </c>
      <c r="B225" s="7">
        <v>109.61</v>
      </c>
      <c r="C225" s="8">
        <v>118.1</v>
      </c>
      <c r="D225" s="4">
        <v>103.5</v>
      </c>
      <c r="E225" s="2">
        <v>101.9</v>
      </c>
      <c r="F225" s="33">
        <v>95.6</v>
      </c>
      <c r="G225" s="33">
        <v>92</v>
      </c>
      <c r="H225" s="33">
        <f>VLOOKUP(A225,'2019 - Weighted Mean Ratio'!A$2:C$261,3,FALSE)</f>
        <v>96.4</v>
      </c>
      <c r="I225" s="33">
        <v>92.1</v>
      </c>
      <c r="J225" s="84">
        <v>75.2</v>
      </c>
      <c r="K225" s="84">
        <v>67.8</v>
      </c>
    </row>
    <row r="226" spans="1:11" x14ac:dyDescent="0.25">
      <c r="A226" s="13" t="s">
        <v>220</v>
      </c>
      <c r="B226" s="14">
        <v>102.4</v>
      </c>
      <c r="C226" s="15">
        <v>105.3</v>
      </c>
      <c r="D226" s="16">
        <v>99.3</v>
      </c>
      <c r="E226" s="17">
        <v>93</v>
      </c>
      <c r="F226" s="39">
        <v>90.2</v>
      </c>
      <c r="G226" s="39">
        <v>80.900000000000006</v>
      </c>
      <c r="H226" s="39">
        <f>VLOOKUP(A226,'2019 - Weighted Mean Ratio'!A$2:C$261,3,FALSE)</f>
        <v>76.8</v>
      </c>
      <c r="I226" s="39">
        <v>74.5</v>
      </c>
      <c r="J226" s="63">
        <v>90.9</v>
      </c>
      <c r="K226" s="63">
        <v>69.400000000000006</v>
      </c>
    </row>
    <row r="227" spans="1:11" x14ac:dyDescent="0.25">
      <c r="A227" s="6" t="s">
        <v>221</v>
      </c>
      <c r="B227" s="7">
        <v>98.96</v>
      </c>
      <c r="C227" s="8">
        <v>103.8</v>
      </c>
      <c r="D227" s="4">
        <v>99.6</v>
      </c>
      <c r="E227" s="2">
        <v>101.2</v>
      </c>
      <c r="F227" s="33">
        <v>108.7</v>
      </c>
      <c r="G227" s="33">
        <v>93.2</v>
      </c>
      <c r="H227" s="33">
        <f>VLOOKUP(A227,'2019 - Weighted Mean Ratio'!A$2:C$261,3,FALSE)</f>
        <v>89.4</v>
      </c>
      <c r="I227" s="33">
        <v>88.2</v>
      </c>
      <c r="J227" s="64">
        <v>95.7</v>
      </c>
      <c r="K227" s="64">
        <v>67.2</v>
      </c>
    </row>
    <row r="228" spans="1:11" x14ac:dyDescent="0.25">
      <c r="A228" s="13" t="s">
        <v>222</v>
      </c>
      <c r="B228" s="14">
        <v>104.89</v>
      </c>
      <c r="C228" s="15">
        <v>103.9</v>
      </c>
      <c r="D228" s="16">
        <v>95.5</v>
      </c>
      <c r="E228" s="17">
        <v>94.8</v>
      </c>
      <c r="F228" s="39">
        <v>89.1</v>
      </c>
      <c r="G228" s="39">
        <v>85.8</v>
      </c>
      <c r="H228" s="39">
        <f>VLOOKUP(A228,'2019 - Weighted Mean Ratio'!A$2:C$261,3,FALSE)</f>
        <v>98.6</v>
      </c>
      <c r="I228" s="39">
        <v>95.4</v>
      </c>
      <c r="J228" s="63">
        <v>81.8</v>
      </c>
      <c r="K228" s="63">
        <v>70.3</v>
      </c>
    </row>
    <row r="229" spans="1:11" x14ac:dyDescent="0.25">
      <c r="A229" s="6" t="s">
        <v>223</v>
      </c>
      <c r="B229" s="7">
        <v>109.16</v>
      </c>
      <c r="C229" s="8">
        <v>106.2</v>
      </c>
      <c r="D229" s="4">
        <v>89.9</v>
      </c>
      <c r="E229" s="2">
        <v>84.5</v>
      </c>
      <c r="F229" s="33">
        <v>82.9</v>
      </c>
      <c r="G229" s="33">
        <v>97.2</v>
      </c>
      <c r="H229" s="33">
        <f>VLOOKUP(A229,'2019 - Weighted Mean Ratio'!A$2:C$261,3,FALSE)</f>
        <v>86.5</v>
      </c>
      <c r="I229" s="33">
        <v>87.1</v>
      </c>
      <c r="J229" s="64">
        <v>83.4</v>
      </c>
      <c r="K229" s="64">
        <v>71.3</v>
      </c>
    </row>
    <row r="230" spans="1:11" x14ac:dyDescent="0.25">
      <c r="A230" s="13" t="s">
        <v>224</v>
      </c>
      <c r="B230" s="14">
        <v>101.35</v>
      </c>
      <c r="C230" s="15">
        <v>103.7</v>
      </c>
      <c r="D230" s="16">
        <v>103.7</v>
      </c>
      <c r="E230" s="17">
        <v>101.2</v>
      </c>
      <c r="F230" s="34">
        <v>102.8</v>
      </c>
      <c r="G230" s="34">
        <v>95.4</v>
      </c>
      <c r="H230" s="34">
        <f>VLOOKUP(A230,'2019 - Weighted Mean Ratio'!A$2:C$261,3,FALSE)</f>
        <v>95.9</v>
      </c>
      <c r="I230" s="34">
        <v>92.2</v>
      </c>
      <c r="J230" s="63">
        <v>60.6</v>
      </c>
      <c r="K230" s="63">
        <v>56.7</v>
      </c>
    </row>
    <row r="231" spans="1:11" x14ac:dyDescent="0.25">
      <c r="A231" s="6" t="s">
        <v>225</v>
      </c>
      <c r="B231" s="7">
        <v>109.4</v>
      </c>
      <c r="C231" s="8">
        <v>123.8</v>
      </c>
      <c r="D231" s="4">
        <v>101.9</v>
      </c>
      <c r="E231" s="2">
        <v>99.1</v>
      </c>
      <c r="F231" s="33">
        <v>101.9</v>
      </c>
      <c r="G231" s="33">
        <v>95.2</v>
      </c>
      <c r="H231" s="33">
        <f>VLOOKUP(A231,'2019 - Weighted Mean Ratio'!A$2:C$261,3,FALSE)</f>
        <v>96.6</v>
      </c>
      <c r="I231" s="33">
        <v>98</v>
      </c>
      <c r="J231" s="64">
        <v>79.2</v>
      </c>
      <c r="K231" s="64">
        <v>74.7</v>
      </c>
    </row>
    <row r="232" spans="1:11" x14ac:dyDescent="0.25">
      <c r="A232" s="13" t="s">
        <v>226</v>
      </c>
      <c r="B232" s="14">
        <v>99.9</v>
      </c>
      <c r="C232" s="15">
        <v>98.33</v>
      </c>
      <c r="D232" s="16">
        <v>97.2</v>
      </c>
      <c r="E232" s="17">
        <v>94.6</v>
      </c>
      <c r="F232" s="34">
        <v>95.4</v>
      </c>
      <c r="G232" s="34">
        <v>86.8</v>
      </c>
      <c r="H232" s="34">
        <f>VLOOKUP(A232,'2019 - Weighted Mean Ratio'!A$2:C$261,3,FALSE)</f>
        <v>83.7</v>
      </c>
      <c r="I232" s="34">
        <v>97.2</v>
      </c>
      <c r="J232" s="63">
        <v>77.599999999999994</v>
      </c>
      <c r="K232" s="63">
        <v>55</v>
      </c>
    </row>
    <row r="233" spans="1:11" x14ac:dyDescent="0.25">
      <c r="A233" s="6" t="s">
        <v>227</v>
      </c>
      <c r="B233" s="7">
        <v>92.2</v>
      </c>
      <c r="C233" s="8">
        <v>95.8</v>
      </c>
      <c r="D233" s="4">
        <v>100.3</v>
      </c>
      <c r="E233" s="2">
        <v>101.2</v>
      </c>
      <c r="F233" s="33">
        <v>98.7</v>
      </c>
      <c r="G233" s="33">
        <v>95.6</v>
      </c>
      <c r="H233" s="33">
        <f>VLOOKUP(A233,'2019 - Weighted Mean Ratio'!A$2:C$261,3,FALSE)</f>
        <v>93.1</v>
      </c>
      <c r="I233" s="33">
        <v>88.2</v>
      </c>
      <c r="J233" s="64">
        <v>74.599999999999994</v>
      </c>
      <c r="K233" s="64">
        <v>109.5</v>
      </c>
    </row>
    <row r="234" spans="1:11" x14ac:dyDescent="0.25">
      <c r="A234" s="13" t="s">
        <v>228</v>
      </c>
      <c r="B234" s="14">
        <v>96.97</v>
      </c>
      <c r="C234" s="15">
        <v>101.78</v>
      </c>
      <c r="D234" s="16">
        <v>99.1</v>
      </c>
      <c r="E234" s="17">
        <v>90</v>
      </c>
      <c r="F234" s="34">
        <v>82.6</v>
      </c>
      <c r="G234" s="34">
        <v>84.3</v>
      </c>
      <c r="H234" s="34">
        <f>VLOOKUP(A234,'2019 - Weighted Mean Ratio'!A$2:C$261,3,FALSE)</f>
        <v>79.7</v>
      </c>
      <c r="I234" s="34">
        <v>94.9</v>
      </c>
      <c r="J234" s="63">
        <v>74.8</v>
      </c>
      <c r="K234" s="63">
        <v>68.5</v>
      </c>
    </row>
    <row r="235" spans="1:11" x14ac:dyDescent="0.25">
      <c r="A235" s="6" t="s">
        <v>229</v>
      </c>
      <c r="B235" s="7">
        <v>111.63</v>
      </c>
      <c r="C235" s="8">
        <v>113.08</v>
      </c>
      <c r="D235" s="4">
        <v>100.1</v>
      </c>
      <c r="E235" s="2">
        <v>95</v>
      </c>
      <c r="F235" s="33">
        <v>91.6</v>
      </c>
      <c r="G235" s="33">
        <v>89.1</v>
      </c>
      <c r="H235" s="33">
        <f>VLOOKUP(A235,'2019 - Weighted Mean Ratio'!A$2:C$261,3,FALSE)</f>
        <v>98.3</v>
      </c>
      <c r="I235" s="33">
        <v>93</v>
      </c>
      <c r="J235" s="64">
        <v>79</v>
      </c>
      <c r="K235" s="64">
        <v>66.3</v>
      </c>
    </row>
    <row r="236" spans="1:11" x14ac:dyDescent="0.25">
      <c r="A236" s="13" t="s">
        <v>230</v>
      </c>
      <c r="B236" s="14">
        <v>112.3</v>
      </c>
      <c r="C236" s="15">
        <v>109.1</v>
      </c>
      <c r="D236" s="16">
        <v>103.5</v>
      </c>
      <c r="E236" s="17">
        <v>100.7</v>
      </c>
      <c r="F236" s="34">
        <v>92.8</v>
      </c>
      <c r="G236" s="34">
        <v>92.3</v>
      </c>
      <c r="H236" s="34">
        <f>VLOOKUP(A236,'2019 - Weighted Mean Ratio'!A$2:C$261,3,FALSE)</f>
        <v>100.8</v>
      </c>
      <c r="I236" s="34">
        <v>93.8</v>
      </c>
      <c r="J236" s="63">
        <v>69.900000000000006</v>
      </c>
      <c r="K236" s="63">
        <v>60.9</v>
      </c>
    </row>
    <row r="237" spans="1:11" x14ac:dyDescent="0.25">
      <c r="A237" s="6" t="s">
        <v>231</v>
      </c>
      <c r="B237" s="7">
        <v>111.25</v>
      </c>
      <c r="C237" s="8">
        <v>111.9</v>
      </c>
      <c r="D237" s="4">
        <v>96.9</v>
      </c>
      <c r="E237" s="2">
        <v>97.4</v>
      </c>
      <c r="F237" s="33">
        <v>91.4</v>
      </c>
      <c r="G237" s="33">
        <v>92</v>
      </c>
      <c r="H237" s="33">
        <f>VLOOKUP(A237,'2019 - Weighted Mean Ratio'!A$2:C$261,3,FALSE)</f>
        <v>99.4</v>
      </c>
      <c r="I237" s="33">
        <v>95.4</v>
      </c>
      <c r="J237" s="64">
        <v>75.8</v>
      </c>
      <c r="K237" s="64">
        <v>67.400000000000006</v>
      </c>
    </row>
    <row r="238" spans="1:11" x14ac:dyDescent="0.25">
      <c r="A238" s="13" t="s">
        <v>232</v>
      </c>
      <c r="B238" s="14">
        <v>109.16</v>
      </c>
      <c r="C238" s="15">
        <v>106.2</v>
      </c>
      <c r="D238" s="16">
        <v>89.9</v>
      </c>
      <c r="E238" s="17">
        <v>84.5</v>
      </c>
      <c r="F238" s="34">
        <v>82.9</v>
      </c>
      <c r="G238" s="34">
        <v>97.2</v>
      </c>
      <c r="H238" s="34">
        <f>VLOOKUP(A238,'2019 - Weighted Mean Ratio'!A$2:C$261,3,FALSE)</f>
        <v>86.5</v>
      </c>
      <c r="I238" s="34">
        <v>87.1</v>
      </c>
      <c r="J238" s="63">
        <v>83.4</v>
      </c>
      <c r="K238" s="63">
        <v>71.3</v>
      </c>
    </row>
    <row r="239" spans="1:11" x14ac:dyDescent="0.25">
      <c r="A239" s="6" t="s">
        <v>233</v>
      </c>
      <c r="B239" s="7">
        <v>108.76</v>
      </c>
      <c r="C239" s="8">
        <v>96.5</v>
      </c>
      <c r="D239" s="4">
        <v>106.1</v>
      </c>
      <c r="E239" s="2">
        <v>98.2</v>
      </c>
      <c r="F239" s="33">
        <v>99.5</v>
      </c>
      <c r="G239" s="33">
        <v>92.4</v>
      </c>
      <c r="H239" s="33">
        <f>VLOOKUP(A239,'2019 - Weighted Mean Ratio'!A$2:C$261,3,FALSE)</f>
        <v>102</v>
      </c>
      <c r="I239" s="33">
        <v>93</v>
      </c>
      <c r="J239" s="64">
        <v>79.099999999999994</v>
      </c>
      <c r="K239" s="64">
        <v>59.4</v>
      </c>
    </row>
    <row r="240" spans="1:11" x14ac:dyDescent="0.25">
      <c r="A240" s="13" t="s">
        <v>234</v>
      </c>
      <c r="B240" s="14">
        <v>107.7</v>
      </c>
      <c r="C240" s="15">
        <v>107.7</v>
      </c>
      <c r="D240" s="16">
        <v>97.6</v>
      </c>
      <c r="E240" s="17">
        <v>95.4</v>
      </c>
      <c r="F240" s="34">
        <v>92</v>
      </c>
      <c r="G240" s="34">
        <v>84.3</v>
      </c>
      <c r="H240" s="34">
        <f>VLOOKUP(A240,'2019 - Weighted Mean Ratio'!A$2:C$261,3,FALSE)</f>
        <v>99.3</v>
      </c>
      <c r="I240" s="34">
        <v>93.4</v>
      </c>
      <c r="J240" s="63">
        <v>70.2</v>
      </c>
      <c r="K240" s="63">
        <v>69.599999999999994</v>
      </c>
    </row>
    <row r="241" spans="1:11" x14ac:dyDescent="0.25">
      <c r="A241" s="6" t="s">
        <v>235</v>
      </c>
      <c r="B241" s="7">
        <v>107.1</v>
      </c>
      <c r="C241" s="8">
        <v>103.2</v>
      </c>
      <c r="D241" s="4">
        <v>102</v>
      </c>
      <c r="E241" s="2">
        <v>92.1</v>
      </c>
      <c r="F241" s="33">
        <v>88.2</v>
      </c>
      <c r="G241" s="33">
        <v>99.2</v>
      </c>
      <c r="H241" s="33">
        <f>VLOOKUP(A241,'2019 - Weighted Mean Ratio'!A$2:C$261,3,FALSE)</f>
        <v>88.4</v>
      </c>
      <c r="I241" s="33">
        <v>79.599999999999994</v>
      </c>
      <c r="J241" s="64">
        <v>69.599999999999994</v>
      </c>
      <c r="K241" s="64">
        <v>59</v>
      </c>
    </row>
    <row r="242" spans="1:11" x14ac:dyDescent="0.25">
      <c r="A242" s="13" t="s">
        <v>236</v>
      </c>
      <c r="B242" s="14">
        <v>96.99</v>
      </c>
      <c r="C242" s="15">
        <v>100.01</v>
      </c>
      <c r="D242" s="16">
        <v>92</v>
      </c>
      <c r="E242" s="17">
        <v>95.6</v>
      </c>
      <c r="F242" s="34">
        <v>88.8</v>
      </c>
      <c r="G242" s="34">
        <v>88.1</v>
      </c>
      <c r="H242" s="34">
        <f>VLOOKUP(A242,'2019 - Weighted Mean Ratio'!A$2:C$261,3,FALSE)</f>
        <v>100.1</v>
      </c>
      <c r="I242" s="34">
        <v>90.6</v>
      </c>
      <c r="J242" s="63">
        <v>71.5</v>
      </c>
      <c r="K242" s="63">
        <v>89.6</v>
      </c>
    </row>
    <row r="243" spans="1:11" x14ac:dyDescent="0.25">
      <c r="A243" s="6" t="s">
        <v>237</v>
      </c>
      <c r="B243" s="7">
        <v>111.59</v>
      </c>
      <c r="C243" s="8">
        <v>111.2</v>
      </c>
      <c r="D243" s="4">
        <v>102</v>
      </c>
      <c r="E243" s="2">
        <v>107</v>
      </c>
      <c r="F243" s="33">
        <v>101.7</v>
      </c>
      <c r="G243" s="33">
        <v>90.6</v>
      </c>
      <c r="H243" s="33">
        <f>VLOOKUP(A243,'2019 - Weighted Mean Ratio'!A$2:C$261,3,FALSE)</f>
        <v>100.8</v>
      </c>
      <c r="I243" s="33">
        <v>93.6</v>
      </c>
      <c r="J243" s="64">
        <v>77.400000000000006</v>
      </c>
      <c r="K243" s="64">
        <v>70.2</v>
      </c>
    </row>
    <row r="244" spans="1:11" x14ac:dyDescent="0.25">
      <c r="A244" s="13" t="s">
        <v>238</v>
      </c>
      <c r="B244" s="14">
        <v>105.24</v>
      </c>
      <c r="C244" s="15">
        <v>100.9</v>
      </c>
      <c r="D244" s="16">
        <v>97.5</v>
      </c>
      <c r="E244" s="17">
        <v>91</v>
      </c>
      <c r="F244" s="34">
        <v>88.2</v>
      </c>
      <c r="G244" s="34">
        <v>100</v>
      </c>
      <c r="H244" s="34">
        <f>VLOOKUP(A244,'2019 - Weighted Mean Ratio'!A$2:C$261,3,FALSE)</f>
        <v>92.6</v>
      </c>
      <c r="I244" s="34">
        <v>84.5</v>
      </c>
      <c r="J244" s="63">
        <v>65.2</v>
      </c>
      <c r="K244" s="63">
        <v>60.1</v>
      </c>
    </row>
    <row r="245" spans="1:11" x14ac:dyDescent="0.25">
      <c r="A245" s="6" t="s">
        <v>239</v>
      </c>
      <c r="B245" s="7">
        <v>100.7</v>
      </c>
      <c r="C245" s="8">
        <v>104.1</v>
      </c>
      <c r="D245" s="4">
        <v>106.9</v>
      </c>
      <c r="E245" s="2">
        <v>103.1</v>
      </c>
      <c r="F245" s="33">
        <v>100</v>
      </c>
      <c r="G245" s="33">
        <v>100.3</v>
      </c>
      <c r="H245" s="33">
        <f>VLOOKUP(A245,'2019 - Weighted Mean Ratio'!A$2:C$261,3,FALSE)</f>
        <v>101.2</v>
      </c>
      <c r="I245" s="33">
        <v>88.9</v>
      </c>
      <c r="J245" s="64">
        <v>74.5</v>
      </c>
      <c r="K245" s="64">
        <v>99.9</v>
      </c>
    </row>
    <row r="246" spans="1:11" x14ac:dyDescent="0.25">
      <c r="A246" s="13" t="s">
        <v>240</v>
      </c>
      <c r="B246" s="14">
        <v>109.5</v>
      </c>
      <c r="C246" s="15">
        <v>115.36</v>
      </c>
      <c r="D246" s="16">
        <v>103.3</v>
      </c>
      <c r="E246" s="17">
        <v>104</v>
      </c>
      <c r="F246" s="34">
        <v>102.2</v>
      </c>
      <c r="G246" s="34">
        <v>84.4</v>
      </c>
      <c r="H246" s="34">
        <f>VLOOKUP(A246,'2019 - Weighted Mean Ratio'!A$2:C$261,3,FALSE)</f>
        <v>90.5</v>
      </c>
      <c r="I246" s="34">
        <v>94.3</v>
      </c>
      <c r="J246" s="63">
        <v>77.400000000000006</v>
      </c>
      <c r="K246" s="63">
        <v>67.7</v>
      </c>
    </row>
    <row r="247" spans="1:11" x14ac:dyDescent="0.25">
      <c r="A247" s="6" t="s">
        <v>241</v>
      </c>
      <c r="B247" s="7">
        <v>99.56</v>
      </c>
      <c r="C247" s="8">
        <v>110</v>
      </c>
      <c r="D247" s="4">
        <v>113.2</v>
      </c>
      <c r="E247" s="2">
        <v>109.9</v>
      </c>
      <c r="F247" s="33">
        <v>102.5</v>
      </c>
      <c r="G247" s="33">
        <v>94.5</v>
      </c>
      <c r="H247" s="33">
        <f>VLOOKUP(A247,'2019 - Weighted Mean Ratio'!A$2:C$261,3,FALSE)</f>
        <v>92.4</v>
      </c>
      <c r="I247" s="33">
        <v>82.6</v>
      </c>
      <c r="J247" s="64">
        <v>91</v>
      </c>
      <c r="K247" s="64">
        <v>71.900000000000006</v>
      </c>
    </row>
    <row r="248" spans="1:11" x14ac:dyDescent="0.25">
      <c r="A248" s="13" t="s">
        <v>242</v>
      </c>
      <c r="B248" s="14">
        <v>120.26</v>
      </c>
      <c r="C248" s="15">
        <v>98.9</v>
      </c>
      <c r="D248" s="16">
        <v>104.2</v>
      </c>
      <c r="E248" s="17">
        <v>105</v>
      </c>
      <c r="F248" s="34">
        <v>96</v>
      </c>
      <c r="G248" s="34">
        <v>97.4</v>
      </c>
      <c r="H248" s="34">
        <f>VLOOKUP(A248,'2019 - Weighted Mean Ratio'!A$2:C$261,3,FALSE)</f>
        <v>87.8</v>
      </c>
      <c r="I248" s="34">
        <v>84.5</v>
      </c>
      <c r="J248" s="63">
        <v>71.400000000000006</v>
      </c>
      <c r="K248" s="63">
        <v>56.4</v>
      </c>
    </row>
    <row r="249" spans="1:11" x14ac:dyDescent="0.25">
      <c r="A249" s="6" t="s">
        <v>243</v>
      </c>
      <c r="B249" s="7">
        <v>94.6</v>
      </c>
      <c r="C249" s="8">
        <v>93</v>
      </c>
      <c r="D249" s="4">
        <v>95</v>
      </c>
      <c r="E249" s="2">
        <v>95.2</v>
      </c>
      <c r="F249" s="33">
        <v>100.2</v>
      </c>
      <c r="G249" s="33">
        <v>96.3</v>
      </c>
      <c r="H249" s="33">
        <f>VLOOKUP(A249,'2019 - Weighted Mean Ratio'!A$2:C$261,3,FALSE)</f>
        <v>99.9</v>
      </c>
      <c r="I249" s="33">
        <v>95.4</v>
      </c>
      <c r="J249" s="64">
        <v>76.2</v>
      </c>
      <c r="K249" s="64">
        <v>83.9</v>
      </c>
    </row>
    <row r="250" spans="1:11" x14ac:dyDescent="0.25">
      <c r="A250" s="13" t="s">
        <v>244</v>
      </c>
      <c r="B250" s="14">
        <v>105.3</v>
      </c>
      <c r="C250" s="15">
        <v>107.1</v>
      </c>
      <c r="D250" s="16">
        <v>102.7</v>
      </c>
      <c r="E250" s="17">
        <v>100.4</v>
      </c>
      <c r="F250" s="34">
        <v>95.2</v>
      </c>
      <c r="G250" s="34">
        <v>88.8</v>
      </c>
      <c r="H250" s="34">
        <f>VLOOKUP(A250,'2019 - Weighted Mean Ratio'!A$2:C$261,3,FALSE)</f>
        <v>86.3</v>
      </c>
      <c r="I250" s="34">
        <v>78.7</v>
      </c>
      <c r="J250" s="63">
        <v>97.1</v>
      </c>
      <c r="K250" s="63">
        <v>83.8</v>
      </c>
    </row>
    <row r="251" spans="1:11" x14ac:dyDescent="0.25">
      <c r="A251" s="6" t="s">
        <v>245</v>
      </c>
      <c r="B251" s="7">
        <v>116.39</v>
      </c>
      <c r="C251" s="8">
        <v>98.95</v>
      </c>
      <c r="D251" s="4">
        <v>97.1</v>
      </c>
      <c r="E251" s="2">
        <v>95.7</v>
      </c>
      <c r="F251" s="33">
        <v>91.5</v>
      </c>
      <c r="G251" s="33">
        <v>100.1</v>
      </c>
      <c r="H251" s="33">
        <f>VLOOKUP(A251,'2019 - Weighted Mean Ratio'!A$2:C$261,3,FALSE)</f>
        <v>93.9</v>
      </c>
      <c r="I251" s="33">
        <v>81.5</v>
      </c>
      <c r="J251" s="64">
        <v>70.900000000000006</v>
      </c>
      <c r="K251" s="64">
        <v>64.2</v>
      </c>
    </row>
    <row r="252" spans="1:11" x14ac:dyDescent="0.25">
      <c r="A252" s="13" t="s">
        <v>246</v>
      </c>
      <c r="B252" s="14">
        <v>102.07</v>
      </c>
      <c r="C252" s="15">
        <v>106.2</v>
      </c>
      <c r="D252" s="16">
        <v>103.1</v>
      </c>
      <c r="E252" s="17">
        <v>95</v>
      </c>
      <c r="F252" s="34">
        <v>97.4</v>
      </c>
      <c r="G252" s="34">
        <v>86.3</v>
      </c>
      <c r="H252" s="34">
        <f>VLOOKUP(A252,'2019 - Weighted Mean Ratio'!A$2:C$261,3,FALSE)</f>
        <v>86</v>
      </c>
      <c r="I252" s="34">
        <v>83.4</v>
      </c>
      <c r="J252" s="63">
        <v>100.2</v>
      </c>
      <c r="K252" s="63">
        <v>69.7</v>
      </c>
    </row>
    <row r="253" spans="1:11" x14ac:dyDescent="0.25">
      <c r="A253" s="6" t="s">
        <v>530</v>
      </c>
      <c r="B253" s="7">
        <v>109.16</v>
      </c>
      <c r="C253" s="8">
        <v>106.2</v>
      </c>
      <c r="D253" s="4">
        <v>89.9</v>
      </c>
      <c r="E253" s="2">
        <v>84.5</v>
      </c>
      <c r="F253" s="33">
        <v>82.9</v>
      </c>
      <c r="G253" s="33">
        <v>97.2</v>
      </c>
      <c r="H253" s="33">
        <f>VLOOKUP(A253,'2019 - Weighted Mean Ratio'!A$2:C$261,3,FALSE)</f>
        <v>86.5</v>
      </c>
      <c r="I253" s="33">
        <v>87.1</v>
      </c>
      <c r="J253" s="64">
        <v>83.4</v>
      </c>
      <c r="K253" s="64">
        <v>71.3</v>
      </c>
    </row>
    <row r="254" spans="1:11" x14ac:dyDescent="0.25">
      <c r="A254" s="13" t="s">
        <v>247</v>
      </c>
      <c r="B254" s="14">
        <v>103.03</v>
      </c>
      <c r="C254" s="15">
        <v>105</v>
      </c>
      <c r="D254" s="16">
        <v>106.3</v>
      </c>
      <c r="E254" s="17">
        <v>96.2</v>
      </c>
      <c r="F254" s="34">
        <v>95.7</v>
      </c>
      <c r="G254" s="34">
        <v>95.6</v>
      </c>
      <c r="H254" s="34">
        <f>VLOOKUP(A254,'2019 - Weighted Mean Ratio'!A$2:C$261,3,FALSE)</f>
        <v>88.6</v>
      </c>
      <c r="I254" s="34">
        <v>85</v>
      </c>
      <c r="J254" s="63">
        <v>97.3</v>
      </c>
      <c r="K254" s="63">
        <v>83.9</v>
      </c>
    </row>
    <row r="255" spans="1:11" x14ac:dyDescent="0.25">
      <c r="A255" s="6" t="s">
        <v>248</v>
      </c>
      <c r="B255" s="7">
        <v>127.82</v>
      </c>
      <c r="C255" s="8">
        <v>119.5</v>
      </c>
      <c r="D255" s="4">
        <v>101.9</v>
      </c>
      <c r="E255" s="2">
        <v>100.4</v>
      </c>
      <c r="F255" s="33">
        <v>100.8</v>
      </c>
      <c r="G255" s="33">
        <v>100.2</v>
      </c>
      <c r="H255" s="33">
        <f>VLOOKUP(A255,'2019 - Weighted Mean Ratio'!A$2:C$261,3,FALSE)</f>
        <v>98.2</v>
      </c>
      <c r="I255" s="33">
        <v>90.7</v>
      </c>
      <c r="J255" s="64">
        <v>77.2</v>
      </c>
      <c r="K255" s="64">
        <v>61.6</v>
      </c>
    </row>
    <row r="256" spans="1:11" x14ac:dyDescent="0.25">
      <c r="A256" s="13" t="s">
        <v>249</v>
      </c>
      <c r="B256" s="14">
        <v>103.95</v>
      </c>
      <c r="C256" s="15">
        <v>102.8</v>
      </c>
      <c r="D256" s="16">
        <v>94.4</v>
      </c>
      <c r="E256" s="17">
        <v>92.1</v>
      </c>
      <c r="F256" s="34">
        <v>93.6</v>
      </c>
      <c r="G256" s="34">
        <v>89.7</v>
      </c>
      <c r="H256" s="34">
        <f>VLOOKUP(A256,'2019 - Weighted Mean Ratio'!A$2:C$261,3,FALSE)</f>
        <v>83.4</v>
      </c>
      <c r="I256" s="34">
        <v>96.8</v>
      </c>
      <c r="J256" s="63">
        <v>80.2</v>
      </c>
      <c r="K256" s="63">
        <v>77</v>
      </c>
    </row>
    <row r="257" spans="1:11" x14ac:dyDescent="0.25">
      <c r="A257" s="6" t="s">
        <v>250</v>
      </c>
      <c r="B257" s="7">
        <v>108.24</v>
      </c>
      <c r="C257" s="8">
        <v>103.1</v>
      </c>
      <c r="D257" s="4">
        <v>99.6</v>
      </c>
      <c r="E257" s="2">
        <v>97</v>
      </c>
      <c r="F257" s="33">
        <v>95.2</v>
      </c>
      <c r="G257" s="33">
        <v>87.3</v>
      </c>
      <c r="H257" s="33">
        <f>VLOOKUP(A257,'2019 - Weighted Mean Ratio'!A$2:C$261,3,FALSE)</f>
        <v>80.599999999999994</v>
      </c>
      <c r="I257" s="33">
        <v>79.5</v>
      </c>
      <c r="J257" s="64">
        <v>97</v>
      </c>
      <c r="K257" s="64">
        <v>85.9</v>
      </c>
    </row>
    <row r="258" spans="1:11" x14ac:dyDescent="0.25">
      <c r="A258" s="13" t="s">
        <v>251</v>
      </c>
      <c r="B258" s="14">
        <v>108.4</v>
      </c>
      <c r="C258" s="15">
        <v>111.1</v>
      </c>
      <c r="D258" s="16">
        <v>102.6</v>
      </c>
      <c r="E258" s="17">
        <v>116.7</v>
      </c>
      <c r="F258" s="34">
        <v>99.5</v>
      </c>
      <c r="G258" s="34">
        <v>101.7</v>
      </c>
      <c r="H258" s="34">
        <f>VLOOKUP(A258,'2019 - Weighted Mean Ratio'!A$2:C$261,3,FALSE)</f>
        <v>94.6</v>
      </c>
      <c r="I258" s="34">
        <v>97.4</v>
      </c>
      <c r="J258" s="63">
        <v>81.400000000000006</v>
      </c>
      <c r="K258" s="63">
        <v>74</v>
      </c>
    </row>
    <row r="259" spans="1:11" x14ac:dyDescent="0.25">
      <c r="A259" s="6" t="s">
        <v>252</v>
      </c>
      <c r="B259" s="7">
        <v>100.1</v>
      </c>
      <c r="C259" s="8">
        <v>97.4</v>
      </c>
      <c r="D259" s="4">
        <v>94.5</v>
      </c>
      <c r="E259" s="2">
        <v>91.7</v>
      </c>
      <c r="F259" s="33">
        <v>86.8</v>
      </c>
      <c r="G259" s="33">
        <v>80.7</v>
      </c>
      <c r="H259" s="33">
        <f>VLOOKUP(A259,'2019 - Weighted Mean Ratio'!A$2:C$261,3,FALSE)</f>
        <v>76.900000000000006</v>
      </c>
      <c r="I259" s="33">
        <v>94.1</v>
      </c>
      <c r="J259" s="64">
        <v>77</v>
      </c>
      <c r="K259" s="64">
        <v>67</v>
      </c>
    </row>
    <row r="260" spans="1:11" x14ac:dyDescent="0.25">
      <c r="A260" s="13" t="s">
        <v>253</v>
      </c>
      <c r="B260" s="14">
        <v>98.99</v>
      </c>
      <c r="C260" s="15">
        <v>102.1</v>
      </c>
      <c r="D260" s="16">
        <v>99.3</v>
      </c>
      <c r="E260" s="17">
        <v>100.9</v>
      </c>
      <c r="F260" s="34">
        <v>101.2</v>
      </c>
      <c r="G260" s="34">
        <v>97.9</v>
      </c>
      <c r="H260" s="34">
        <f>VLOOKUP(A260,'2019 - Weighted Mean Ratio'!A$2:C$261,3,FALSE)</f>
        <v>110.6</v>
      </c>
      <c r="I260" s="34">
        <v>98.7</v>
      </c>
      <c r="J260" s="63">
        <v>105</v>
      </c>
      <c r="K260" s="63">
        <v>97</v>
      </c>
    </row>
    <row r="261" spans="1:11" x14ac:dyDescent="0.25">
      <c r="A261" s="6" t="s">
        <v>254</v>
      </c>
      <c r="B261" s="7">
        <v>102.9</v>
      </c>
      <c r="C261" s="8">
        <v>102.6</v>
      </c>
      <c r="D261" s="4">
        <v>98.6</v>
      </c>
      <c r="E261" s="2">
        <v>95.9</v>
      </c>
      <c r="F261" s="33">
        <v>91.6</v>
      </c>
      <c r="G261" s="33">
        <v>88.6</v>
      </c>
      <c r="H261" s="33">
        <f>VLOOKUP(A261,'2019 - Weighted Mean Ratio'!A$2:C$261,3,FALSE)</f>
        <v>86.2</v>
      </c>
      <c r="I261" s="33">
        <v>92.3</v>
      </c>
      <c r="J261" s="64">
        <v>76.5</v>
      </c>
      <c r="K261" s="64">
        <v>61.2</v>
      </c>
    </row>
    <row r="262" spans="1:11" ht="15.75" thickBot="1" x14ac:dyDescent="0.3">
      <c r="A262" s="23" t="s">
        <v>255</v>
      </c>
      <c r="B262" s="24">
        <v>97.98</v>
      </c>
      <c r="C262" s="25">
        <v>99.9</v>
      </c>
      <c r="D262" s="26">
        <v>97.9</v>
      </c>
      <c r="E262" s="27">
        <v>92.8</v>
      </c>
      <c r="F262" s="38">
        <v>90.3</v>
      </c>
      <c r="G262" s="38">
        <v>83.9</v>
      </c>
      <c r="H262" s="38">
        <f>VLOOKUP(A262,'2019 - Weighted Mean Ratio'!A$2:C$261,3,FALSE)</f>
        <v>76.7</v>
      </c>
      <c r="I262" s="38">
        <v>95.3</v>
      </c>
      <c r="J262" s="85">
        <v>73.099999999999994</v>
      </c>
      <c r="K262" s="85">
        <v>54.6</v>
      </c>
    </row>
  </sheetData>
  <mergeCells count="2">
    <mergeCell ref="A1:A2"/>
    <mergeCell ref="B1:K1"/>
  </mergeCells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61"/>
  <sheetViews>
    <sheetView topLeftCell="A62" workbookViewId="0">
      <selection activeCell="A236" sqref="A236"/>
    </sheetView>
  </sheetViews>
  <sheetFormatPr defaultColWidth="18.28515625" defaultRowHeight="11.25" x14ac:dyDescent="0.2"/>
  <cols>
    <col min="1" max="1" width="18.7109375" style="48" customWidth="1"/>
    <col min="2" max="2" width="3" style="48" bestFit="1" customWidth="1"/>
    <col min="3" max="3" width="5.7109375" style="61" customWidth="1"/>
    <col min="4" max="4" width="1.7109375" style="48" customWidth="1"/>
    <col min="5" max="5" width="18.7109375" style="48" customWidth="1"/>
    <col min="6" max="6" width="3" style="48" bestFit="1" customWidth="1"/>
    <col min="7" max="7" width="5.7109375" style="61" customWidth="1"/>
    <col min="8" max="8" width="1.7109375" style="48" customWidth="1"/>
    <col min="9" max="9" width="18.7109375" style="48" customWidth="1"/>
    <col min="10" max="10" width="3.5703125" style="48" bestFit="1" customWidth="1"/>
    <col min="11" max="11" width="5.7109375" style="61" customWidth="1"/>
    <col min="12" max="12" width="1.7109375" style="48" customWidth="1"/>
    <col min="13" max="13" width="24.140625" style="48" customWidth="1"/>
    <col min="14" max="14" width="3" style="48" customWidth="1"/>
    <col min="15" max="15" width="5.7109375" style="61" customWidth="1"/>
    <col min="16" max="16384" width="18.28515625" style="48"/>
  </cols>
  <sheetData>
    <row r="1" spans="1:32" s="42" customFormat="1" ht="19.5" customHeight="1" x14ac:dyDescent="0.3">
      <c r="A1" s="74" t="s">
        <v>262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R1" s="77" t="s">
        <v>527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9"/>
    </row>
    <row r="2" spans="1:32" ht="12.95" customHeight="1" x14ac:dyDescent="0.2">
      <c r="A2" s="43" t="s">
        <v>263</v>
      </c>
      <c r="B2" s="44" t="s">
        <v>264</v>
      </c>
      <c r="C2" s="45">
        <v>97.2</v>
      </c>
      <c r="D2" s="46"/>
      <c r="G2" s="48"/>
      <c r="K2" s="48"/>
      <c r="O2" s="48"/>
      <c r="R2" s="80" t="s">
        <v>528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</row>
    <row r="3" spans="1:32" ht="12.95" customHeight="1" x14ac:dyDescent="0.2">
      <c r="A3" s="49" t="s">
        <v>268</v>
      </c>
      <c r="B3" s="50" t="s">
        <v>264</v>
      </c>
      <c r="C3" s="51">
        <v>94.8</v>
      </c>
      <c r="D3" s="52"/>
      <c r="G3" s="48"/>
      <c r="K3" s="48"/>
      <c r="O3" s="48"/>
    </row>
    <row r="4" spans="1:32" ht="12.95" customHeight="1" x14ac:dyDescent="0.2">
      <c r="A4" s="54" t="s">
        <v>272</v>
      </c>
      <c r="B4" s="55"/>
      <c r="C4" s="56">
        <v>82.9</v>
      </c>
      <c r="D4" s="52"/>
      <c r="G4" s="48"/>
      <c r="K4" s="48"/>
      <c r="O4" s="48"/>
    </row>
    <row r="5" spans="1:32" ht="12.95" customHeight="1" x14ac:dyDescent="0.2">
      <c r="A5" s="49" t="s">
        <v>276</v>
      </c>
      <c r="B5" s="50"/>
      <c r="C5" s="51">
        <v>88.4</v>
      </c>
      <c r="D5" s="52"/>
      <c r="G5" s="48"/>
      <c r="K5" s="48"/>
      <c r="O5" s="48"/>
    </row>
    <row r="6" spans="1:32" ht="12.95" customHeight="1" x14ac:dyDescent="0.2">
      <c r="A6" s="54" t="s">
        <v>280</v>
      </c>
      <c r="B6" s="55"/>
      <c r="C6" s="56">
        <v>87.3</v>
      </c>
      <c r="D6" s="52"/>
      <c r="G6" s="48"/>
      <c r="K6" s="48"/>
      <c r="O6" s="48"/>
    </row>
    <row r="7" spans="1:32" ht="12.95" customHeight="1" x14ac:dyDescent="0.2">
      <c r="A7" s="49" t="s">
        <v>284</v>
      </c>
      <c r="B7" s="50"/>
      <c r="C7" s="51">
        <v>88.4</v>
      </c>
      <c r="D7" s="52"/>
      <c r="G7" s="48"/>
      <c r="K7" s="48"/>
      <c r="O7" s="48"/>
    </row>
    <row r="8" spans="1:32" ht="12.95" customHeight="1" x14ac:dyDescent="0.2">
      <c r="A8" s="54" t="s">
        <v>288</v>
      </c>
      <c r="B8" s="55"/>
      <c r="C8" s="56">
        <v>84.4</v>
      </c>
      <c r="D8" s="52"/>
      <c r="G8" s="48"/>
      <c r="K8" s="48"/>
      <c r="O8" s="48"/>
    </row>
    <row r="9" spans="1:32" ht="12.95" customHeight="1" x14ac:dyDescent="0.2">
      <c r="A9" s="49" t="s">
        <v>292</v>
      </c>
      <c r="B9" s="50"/>
      <c r="C9" s="51">
        <v>97.8</v>
      </c>
      <c r="D9" s="52"/>
      <c r="G9" s="48"/>
      <c r="K9" s="48"/>
      <c r="O9" s="48"/>
    </row>
    <row r="10" spans="1:32" ht="12.95" customHeight="1" x14ac:dyDescent="0.2">
      <c r="A10" s="54" t="s">
        <v>296</v>
      </c>
      <c r="B10" s="55"/>
      <c r="C10" s="56">
        <v>89.4</v>
      </c>
      <c r="D10" s="52"/>
      <c r="G10" s="48"/>
      <c r="K10" s="48"/>
      <c r="O10" s="48"/>
    </row>
    <row r="11" spans="1:32" ht="12.95" customHeight="1" x14ac:dyDescent="0.2">
      <c r="A11" s="49" t="s">
        <v>300</v>
      </c>
      <c r="B11" s="50"/>
      <c r="C11" s="51">
        <v>96</v>
      </c>
      <c r="D11" s="52"/>
      <c r="G11" s="48"/>
      <c r="K11" s="48"/>
      <c r="O11" s="48"/>
    </row>
    <row r="12" spans="1:32" ht="12.95" customHeight="1" x14ac:dyDescent="0.2">
      <c r="A12" s="54" t="s">
        <v>305</v>
      </c>
      <c r="B12" s="55" t="s">
        <v>306</v>
      </c>
      <c r="C12" s="56">
        <v>86.5</v>
      </c>
      <c r="D12" s="52"/>
      <c r="G12" s="48"/>
      <c r="K12" s="48"/>
      <c r="O12" s="48"/>
    </row>
    <row r="13" spans="1:32" ht="12.95" customHeight="1" x14ac:dyDescent="0.2">
      <c r="A13" s="49" t="s">
        <v>310</v>
      </c>
      <c r="B13" s="50"/>
      <c r="C13" s="51">
        <v>83.8</v>
      </c>
      <c r="D13" s="52"/>
      <c r="G13" s="48"/>
      <c r="K13" s="48"/>
      <c r="O13" s="48"/>
    </row>
    <row r="14" spans="1:32" ht="12.95" customHeight="1" x14ac:dyDescent="0.2">
      <c r="A14" s="54" t="s">
        <v>314</v>
      </c>
      <c r="B14" s="55"/>
      <c r="C14" s="56">
        <v>92.2</v>
      </c>
      <c r="D14" s="52"/>
      <c r="G14" s="48"/>
      <c r="K14" s="48"/>
      <c r="O14" s="48"/>
    </row>
    <row r="15" spans="1:32" ht="12.95" customHeight="1" x14ac:dyDescent="0.2">
      <c r="A15" s="49" t="s">
        <v>318</v>
      </c>
      <c r="B15" s="50"/>
      <c r="C15" s="51">
        <v>95.5</v>
      </c>
      <c r="D15" s="52"/>
      <c r="G15" s="48"/>
      <c r="K15" s="48"/>
      <c r="O15" s="48"/>
    </row>
    <row r="16" spans="1:32" ht="12.95" customHeight="1" x14ac:dyDescent="0.2">
      <c r="A16" s="54" t="s">
        <v>322</v>
      </c>
      <c r="B16" s="55"/>
      <c r="C16" s="56">
        <v>96.8</v>
      </c>
      <c r="D16" s="52"/>
      <c r="G16" s="48"/>
      <c r="K16" s="48"/>
      <c r="O16" s="48"/>
    </row>
    <row r="17" spans="1:18" ht="12.95" customHeight="1" x14ac:dyDescent="0.2">
      <c r="A17" s="49" t="s">
        <v>326</v>
      </c>
      <c r="B17" s="50"/>
      <c r="C17" s="51">
        <v>85.3</v>
      </c>
      <c r="D17" s="52"/>
      <c r="G17" s="48"/>
      <c r="K17" s="48"/>
      <c r="O17" s="48"/>
    </row>
    <row r="18" spans="1:18" ht="12.95" customHeight="1" x14ac:dyDescent="0.2">
      <c r="A18" s="54" t="s">
        <v>330</v>
      </c>
      <c r="B18" s="55"/>
      <c r="C18" s="56">
        <v>95</v>
      </c>
      <c r="D18" s="52"/>
      <c r="G18" s="48"/>
      <c r="K18" s="48"/>
      <c r="O18" s="48"/>
      <c r="R18" s="57"/>
    </row>
    <row r="19" spans="1:18" ht="12.95" customHeight="1" x14ac:dyDescent="0.2">
      <c r="A19" s="49" t="s">
        <v>334</v>
      </c>
      <c r="B19" s="50" t="s">
        <v>306</v>
      </c>
      <c r="C19" s="51">
        <v>86.5</v>
      </c>
      <c r="D19" s="52"/>
      <c r="G19" s="48"/>
      <c r="K19" s="48"/>
      <c r="O19" s="48"/>
    </row>
    <row r="20" spans="1:18" ht="12.95" customHeight="1" x14ac:dyDescent="0.2">
      <c r="A20" s="54" t="s">
        <v>338</v>
      </c>
      <c r="B20" s="55" t="s">
        <v>306</v>
      </c>
      <c r="C20" s="56">
        <v>86.5</v>
      </c>
      <c r="D20" s="52"/>
      <c r="G20" s="48"/>
      <c r="K20" s="48"/>
      <c r="O20" s="48"/>
    </row>
    <row r="21" spans="1:18" ht="12.95" customHeight="1" x14ac:dyDescent="0.2">
      <c r="A21" s="49" t="s">
        <v>342</v>
      </c>
      <c r="B21" s="50"/>
      <c r="C21" s="51">
        <v>94.7</v>
      </c>
      <c r="D21" s="52"/>
      <c r="G21" s="48"/>
      <c r="K21" s="48"/>
      <c r="O21" s="48"/>
    </row>
    <row r="22" spans="1:18" ht="12.95" customHeight="1" x14ac:dyDescent="0.2">
      <c r="A22" s="54" t="s">
        <v>346</v>
      </c>
      <c r="B22" s="55"/>
      <c r="C22" s="56">
        <v>89.6</v>
      </c>
      <c r="D22" s="52"/>
      <c r="G22" s="48"/>
      <c r="K22" s="48"/>
      <c r="O22" s="48"/>
    </row>
    <row r="23" spans="1:18" ht="12.95" customHeight="1" x14ac:dyDescent="0.2">
      <c r="A23" s="49" t="s">
        <v>350</v>
      </c>
      <c r="B23" s="50"/>
      <c r="C23" s="51">
        <v>97.9</v>
      </c>
      <c r="D23" s="52"/>
      <c r="G23" s="48"/>
      <c r="K23" s="48"/>
      <c r="O23" s="48"/>
    </row>
    <row r="24" spans="1:18" ht="12.95" customHeight="1" x14ac:dyDescent="0.2">
      <c r="A24" s="54" t="s">
        <v>354</v>
      </c>
      <c r="B24" s="55" t="s">
        <v>264</v>
      </c>
      <c r="C24" s="56">
        <v>94</v>
      </c>
      <c r="D24" s="52"/>
      <c r="G24" s="48"/>
      <c r="K24" s="48"/>
      <c r="O24" s="48"/>
    </row>
    <row r="25" spans="1:18" ht="12.95" customHeight="1" x14ac:dyDescent="0.2">
      <c r="A25" s="49" t="s">
        <v>358</v>
      </c>
      <c r="B25" s="50"/>
      <c r="C25" s="51">
        <v>89.5</v>
      </c>
      <c r="D25" s="52"/>
      <c r="G25" s="48"/>
      <c r="K25" s="48"/>
      <c r="O25" s="48"/>
    </row>
    <row r="26" spans="1:18" ht="12.95" customHeight="1" x14ac:dyDescent="0.2">
      <c r="A26" s="54" t="s">
        <v>362</v>
      </c>
      <c r="B26" s="55"/>
      <c r="C26" s="56">
        <v>88.2</v>
      </c>
      <c r="D26" s="52"/>
      <c r="G26" s="48"/>
      <c r="K26" s="48"/>
      <c r="O26" s="48"/>
    </row>
    <row r="27" spans="1:18" ht="12.95" customHeight="1" x14ac:dyDescent="0.2">
      <c r="A27" s="49" t="s">
        <v>366</v>
      </c>
      <c r="B27" s="50"/>
      <c r="C27" s="51">
        <v>95.9</v>
      </c>
      <c r="D27" s="52"/>
      <c r="G27" s="48"/>
      <c r="K27" s="48"/>
      <c r="O27" s="48"/>
    </row>
    <row r="28" spans="1:18" ht="12.95" customHeight="1" x14ac:dyDescent="0.2">
      <c r="A28" s="54" t="s">
        <v>370</v>
      </c>
      <c r="B28" s="55"/>
      <c r="C28" s="56">
        <v>98.2</v>
      </c>
      <c r="D28" s="52"/>
      <c r="G28" s="48"/>
      <c r="K28" s="48"/>
      <c r="O28" s="48"/>
    </row>
    <row r="29" spans="1:18" ht="12.95" customHeight="1" x14ac:dyDescent="0.2">
      <c r="A29" s="49" t="s">
        <v>374</v>
      </c>
      <c r="B29" s="50"/>
      <c r="C29" s="51">
        <v>79.5</v>
      </c>
      <c r="D29" s="52"/>
      <c r="G29" s="48"/>
      <c r="K29" s="48"/>
      <c r="O29" s="48"/>
    </row>
    <row r="30" spans="1:18" ht="12.95" customHeight="1" x14ac:dyDescent="0.2">
      <c r="A30" s="54" t="s">
        <v>378</v>
      </c>
      <c r="B30" s="55"/>
      <c r="C30" s="56">
        <v>82.9</v>
      </c>
      <c r="D30" s="52"/>
      <c r="G30" s="48"/>
      <c r="K30" s="48"/>
      <c r="O30" s="48"/>
    </row>
    <row r="31" spans="1:18" ht="12.95" customHeight="1" x14ac:dyDescent="0.2">
      <c r="A31" s="49" t="s">
        <v>383</v>
      </c>
      <c r="B31" s="50"/>
      <c r="C31" s="51">
        <v>82.4</v>
      </c>
      <c r="D31" s="52"/>
      <c r="G31" s="48"/>
      <c r="K31" s="48"/>
      <c r="O31" s="48"/>
    </row>
    <row r="32" spans="1:18" ht="12.95" customHeight="1" x14ac:dyDescent="0.2">
      <c r="A32" s="54" t="s">
        <v>387</v>
      </c>
      <c r="B32" s="55"/>
      <c r="C32" s="56">
        <v>82.5</v>
      </c>
      <c r="D32" s="52"/>
      <c r="G32" s="48"/>
      <c r="K32" s="48"/>
      <c r="O32" s="48"/>
    </row>
    <row r="33" spans="1:18" ht="12.95" customHeight="1" x14ac:dyDescent="0.2">
      <c r="A33" s="49" t="s">
        <v>391</v>
      </c>
      <c r="B33" s="50" t="s">
        <v>264</v>
      </c>
      <c r="C33" s="51">
        <v>103.6</v>
      </c>
      <c r="D33" s="52"/>
      <c r="G33" s="48"/>
      <c r="K33" s="48"/>
      <c r="O33" s="48"/>
      <c r="R33" s="58"/>
    </row>
    <row r="34" spans="1:18" ht="12.95" customHeight="1" x14ac:dyDescent="0.2">
      <c r="A34" s="54" t="s">
        <v>395</v>
      </c>
      <c r="B34" s="55"/>
      <c r="C34" s="56">
        <v>95.1</v>
      </c>
      <c r="D34" s="52"/>
      <c r="G34" s="48"/>
      <c r="K34" s="48"/>
      <c r="O34" s="48"/>
    </row>
    <row r="35" spans="1:18" ht="12.95" customHeight="1" x14ac:dyDescent="0.2">
      <c r="A35" s="49" t="s">
        <v>399</v>
      </c>
      <c r="B35" s="50" t="s">
        <v>306</v>
      </c>
      <c r="C35" s="51">
        <v>86.5</v>
      </c>
      <c r="D35" s="52"/>
      <c r="G35" s="48"/>
      <c r="K35" s="48"/>
      <c r="O35" s="48"/>
    </row>
    <row r="36" spans="1:18" ht="12.95" customHeight="1" x14ac:dyDescent="0.2">
      <c r="A36" s="54" t="s">
        <v>403</v>
      </c>
      <c r="B36" s="55"/>
      <c r="C36" s="56">
        <v>98.6</v>
      </c>
      <c r="D36" s="52"/>
      <c r="G36" s="48"/>
      <c r="K36" s="48"/>
      <c r="O36" s="48"/>
    </row>
    <row r="37" spans="1:18" ht="12.95" customHeight="1" x14ac:dyDescent="0.2">
      <c r="A37" s="49" t="s">
        <v>407</v>
      </c>
      <c r="B37" s="50"/>
      <c r="C37" s="51">
        <v>84.5</v>
      </c>
      <c r="D37" s="52"/>
      <c r="G37" s="48"/>
      <c r="K37" s="48"/>
      <c r="O37" s="48"/>
    </row>
    <row r="38" spans="1:18" ht="12.95" customHeight="1" x14ac:dyDescent="0.2">
      <c r="A38" s="54" t="s">
        <v>411</v>
      </c>
      <c r="B38" s="55"/>
      <c r="C38" s="56">
        <v>95.5</v>
      </c>
      <c r="D38" s="52"/>
      <c r="G38" s="48"/>
      <c r="K38" s="48"/>
      <c r="O38" s="48"/>
    </row>
    <row r="39" spans="1:18" ht="12.95" customHeight="1" x14ac:dyDescent="0.2">
      <c r="A39" s="49" t="s">
        <v>415</v>
      </c>
      <c r="B39" s="50"/>
      <c r="C39" s="51">
        <v>81.5</v>
      </c>
      <c r="D39" s="52"/>
      <c r="G39" s="48"/>
      <c r="K39" s="48"/>
      <c r="O39" s="48"/>
    </row>
    <row r="40" spans="1:18" ht="12.95" customHeight="1" x14ac:dyDescent="0.2">
      <c r="A40" s="54" t="s">
        <v>419</v>
      </c>
      <c r="B40" s="55"/>
      <c r="C40" s="56">
        <v>85.9</v>
      </c>
      <c r="D40" s="52"/>
      <c r="G40" s="48"/>
      <c r="K40" s="48"/>
      <c r="O40" s="48"/>
    </row>
    <row r="41" spans="1:18" ht="12.95" customHeight="1" x14ac:dyDescent="0.2">
      <c r="A41" s="49" t="s">
        <v>423</v>
      </c>
      <c r="B41" s="50"/>
      <c r="C41" s="51">
        <v>84.7</v>
      </c>
      <c r="D41" s="52"/>
      <c r="G41" s="48"/>
      <c r="K41" s="48"/>
      <c r="O41" s="48"/>
    </row>
    <row r="42" spans="1:18" ht="12.95" customHeight="1" x14ac:dyDescent="0.2">
      <c r="A42" s="54" t="s">
        <v>426</v>
      </c>
      <c r="B42" s="55" t="s">
        <v>306</v>
      </c>
      <c r="C42" s="56">
        <v>86.5</v>
      </c>
      <c r="D42" s="52"/>
      <c r="G42" s="48"/>
      <c r="K42" s="48"/>
      <c r="O42" s="48"/>
    </row>
    <row r="43" spans="1:18" ht="12.95" customHeight="1" x14ac:dyDescent="0.2">
      <c r="A43" s="49" t="s">
        <v>430</v>
      </c>
      <c r="B43" s="50"/>
      <c r="C43" s="51">
        <v>85.2</v>
      </c>
      <c r="D43" s="52"/>
      <c r="G43" s="48"/>
      <c r="K43" s="48"/>
      <c r="O43" s="48"/>
    </row>
    <row r="44" spans="1:18" ht="12.95" customHeight="1" x14ac:dyDescent="0.2">
      <c r="A44" s="54" t="s">
        <v>434</v>
      </c>
      <c r="B44" s="55" t="s">
        <v>264</v>
      </c>
      <c r="C44" s="56">
        <v>98.8</v>
      </c>
      <c r="D44" s="52"/>
      <c r="G44" s="48"/>
      <c r="K44" s="48"/>
      <c r="O44" s="48"/>
    </row>
    <row r="45" spans="1:18" ht="12.95" customHeight="1" x14ac:dyDescent="0.2">
      <c r="A45" s="49" t="s">
        <v>438</v>
      </c>
      <c r="B45" s="50"/>
      <c r="C45" s="51">
        <v>93.3</v>
      </c>
      <c r="D45" s="52"/>
      <c r="G45" s="48"/>
      <c r="K45" s="48"/>
      <c r="O45" s="48"/>
    </row>
    <row r="46" spans="1:18" ht="12.95" customHeight="1" x14ac:dyDescent="0.2">
      <c r="A46" s="54" t="s">
        <v>442</v>
      </c>
      <c r="B46" s="55"/>
      <c r="C46" s="56">
        <v>85.7</v>
      </c>
      <c r="D46" s="52"/>
      <c r="G46" s="48"/>
      <c r="K46" s="48"/>
      <c r="O46" s="48"/>
    </row>
    <row r="47" spans="1:18" ht="12.95" customHeight="1" x14ac:dyDescent="0.2">
      <c r="A47" s="49" t="s">
        <v>447</v>
      </c>
      <c r="B47" s="50"/>
      <c r="C47" s="51">
        <v>93.4</v>
      </c>
      <c r="D47" s="52"/>
      <c r="G47" s="48"/>
      <c r="K47" s="48"/>
      <c r="O47" s="48"/>
    </row>
    <row r="48" spans="1:18" ht="12.95" customHeight="1" x14ac:dyDescent="0.2">
      <c r="A48" s="54" t="s">
        <v>451</v>
      </c>
      <c r="B48" s="55"/>
      <c r="C48" s="56">
        <v>97.8</v>
      </c>
      <c r="D48" s="52"/>
      <c r="G48" s="48"/>
      <c r="K48" s="48"/>
      <c r="O48" s="48"/>
    </row>
    <row r="49" spans="1:15" ht="12.95" customHeight="1" x14ac:dyDescent="0.2">
      <c r="A49" s="49" t="s">
        <v>455</v>
      </c>
      <c r="B49" s="50"/>
      <c r="C49" s="51">
        <v>82.8</v>
      </c>
      <c r="D49" s="52"/>
      <c r="G49" s="48"/>
      <c r="K49" s="48"/>
      <c r="O49" s="48"/>
    </row>
    <row r="50" spans="1:15" ht="12.95" customHeight="1" x14ac:dyDescent="0.2">
      <c r="A50" s="54" t="s">
        <v>459</v>
      </c>
      <c r="B50" s="55"/>
      <c r="C50" s="56">
        <v>98</v>
      </c>
      <c r="D50" s="52"/>
      <c r="G50" s="48"/>
      <c r="K50" s="48"/>
      <c r="O50" s="48"/>
    </row>
    <row r="51" spans="1:15" ht="12.95" customHeight="1" x14ac:dyDescent="0.2">
      <c r="A51" s="49" t="s">
        <v>463</v>
      </c>
      <c r="B51" s="50"/>
      <c r="C51" s="51">
        <v>79.5</v>
      </c>
      <c r="D51" s="52"/>
      <c r="G51" s="48"/>
      <c r="K51" s="48"/>
      <c r="O51" s="48"/>
    </row>
    <row r="52" spans="1:15" ht="12.95" customHeight="1" x14ac:dyDescent="0.2">
      <c r="A52" s="54" t="s">
        <v>467</v>
      </c>
      <c r="B52" s="55"/>
      <c r="C52" s="56">
        <v>96.9</v>
      </c>
      <c r="D52" s="52"/>
      <c r="G52" s="48"/>
      <c r="K52" s="48"/>
      <c r="O52" s="48"/>
    </row>
    <row r="53" spans="1:15" ht="12.95" customHeight="1" x14ac:dyDescent="0.2">
      <c r="A53" s="49" t="s">
        <v>471</v>
      </c>
      <c r="B53" s="50"/>
      <c r="C53" s="51">
        <v>94.2</v>
      </c>
      <c r="D53" s="52"/>
      <c r="G53" s="48"/>
      <c r="K53" s="48"/>
      <c r="O53" s="48"/>
    </row>
    <row r="54" spans="1:15" ht="12.95" customHeight="1" x14ac:dyDescent="0.2">
      <c r="A54" s="54" t="s">
        <v>475</v>
      </c>
      <c r="B54" s="55"/>
      <c r="C54" s="56">
        <v>98.7</v>
      </c>
      <c r="D54" s="52"/>
      <c r="G54" s="48"/>
      <c r="K54" s="48"/>
      <c r="O54" s="48"/>
    </row>
    <row r="55" spans="1:15" ht="12.95" customHeight="1" x14ac:dyDescent="0.2">
      <c r="A55" s="49" t="s">
        <v>479</v>
      </c>
      <c r="B55" s="50" t="s">
        <v>306</v>
      </c>
      <c r="C55" s="51">
        <v>86.5</v>
      </c>
      <c r="D55" s="52"/>
      <c r="G55" s="48"/>
      <c r="K55" s="48"/>
      <c r="O55" s="48"/>
    </row>
    <row r="56" spans="1:15" ht="12.95" customHeight="1" x14ac:dyDescent="0.2">
      <c r="A56" s="54" t="s">
        <v>483</v>
      </c>
      <c r="B56" s="55" t="s">
        <v>264</v>
      </c>
      <c r="C56" s="56">
        <v>91.5</v>
      </c>
      <c r="D56" s="52"/>
      <c r="G56" s="48"/>
      <c r="K56" s="48"/>
      <c r="O56" s="48"/>
    </row>
    <row r="57" spans="1:15" ht="12.95" customHeight="1" x14ac:dyDescent="0.2">
      <c r="A57" s="49" t="s">
        <v>487</v>
      </c>
      <c r="B57" s="50" t="s">
        <v>306</v>
      </c>
      <c r="C57" s="51">
        <v>86.5</v>
      </c>
      <c r="D57" s="52"/>
      <c r="G57" s="48"/>
      <c r="K57" s="48"/>
      <c r="O57" s="48"/>
    </row>
    <row r="58" spans="1:15" ht="12.95" customHeight="1" x14ac:dyDescent="0.2">
      <c r="A58" s="54" t="s">
        <v>491</v>
      </c>
      <c r="B58" s="55"/>
      <c r="C58" s="56">
        <v>83.9</v>
      </c>
      <c r="D58" s="52"/>
      <c r="G58" s="48"/>
      <c r="K58" s="48"/>
      <c r="O58" s="48"/>
    </row>
    <row r="59" spans="1:15" ht="12.95" customHeight="1" x14ac:dyDescent="0.2">
      <c r="A59" s="49" t="s">
        <v>495</v>
      </c>
      <c r="B59" s="50"/>
      <c r="C59" s="51">
        <v>81.400000000000006</v>
      </c>
      <c r="D59" s="52"/>
      <c r="G59" s="48"/>
      <c r="K59" s="48"/>
      <c r="O59" s="48"/>
    </row>
    <row r="60" spans="1:15" ht="12.95" customHeight="1" x14ac:dyDescent="0.2">
      <c r="A60" s="54" t="s">
        <v>499</v>
      </c>
      <c r="B60" s="55"/>
      <c r="C60" s="56">
        <v>84.1</v>
      </c>
      <c r="D60" s="52"/>
      <c r="G60" s="48"/>
      <c r="K60" s="48"/>
      <c r="O60" s="48"/>
    </row>
    <row r="61" spans="1:15" ht="12.95" customHeight="1" x14ac:dyDescent="0.2">
      <c r="A61" s="49" t="s">
        <v>503</v>
      </c>
      <c r="B61" s="50"/>
      <c r="C61" s="51">
        <v>80.7</v>
      </c>
      <c r="D61" s="52"/>
      <c r="G61" s="48"/>
      <c r="K61" s="48"/>
      <c r="O61" s="48"/>
    </row>
    <row r="62" spans="1:15" ht="12.95" customHeight="1" x14ac:dyDescent="0.2">
      <c r="A62" s="54" t="s">
        <v>507</v>
      </c>
      <c r="B62" s="55"/>
      <c r="C62" s="56">
        <v>81.900000000000006</v>
      </c>
      <c r="D62" s="52"/>
      <c r="G62" s="48"/>
      <c r="K62" s="48"/>
      <c r="O62" s="48"/>
    </row>
    <row r="63" spans="1:15" ht="12.95" customHeight="1" x14ac:dyDescent="0.2">
      <c r="A63" s="49" t="s">
        <v>511</v>
      </c>
      <c r="B63" s="50"/>
      <c r="C63" s="51">
        <v>89.1</v>
      </c>
      <c r="D63" s="52"/>
      <c r="G63" s="48"/>
      <c r="K63" s="48"/>
      <c r="O63" s="48"/>
    </row>
    <row r="64" spans="1:15" ht="12.95" customHeight="1" x14ac:dyDescent="0.2">
      <c r="A64" s="54" t="s">
        <v>515</v>
      </c>
      <c r="B64" s="55" t="s">
        <v>306</v>
      </c>
      <c r="C64" s="56">
        <v>86.5</v>
      </c>
      <c r="D64" s="52"/>
      <c r="G64" s="48"/>
      <c r="K64" s="48"/>
      <c r="O64" s="48"/>
    </row>
    <row r="65" spans="1:15" ht="12.95" customHeight="1" x14ac:dyDescent="0.2">
      <c r="A65" s="49" t="s">
        <v>519</v>
      </c>
      <c r="B65" s="50" t="s">
        <v>306</v>
      </c>
      <c r="C65" s="51">
        <v>86.5</v>
      </c>
      <c r="D65" s="52"/>
      <c r="G65" s="48"/>
      <c r="K65" s="48"/>
      <c r="O65" s="48"/>
    </row>
    <row r="66" spans="1:15" ht="12.95" customHeight="1" x14ac:dyDescent="0.2">
      <c r="A66" s="54" t="s">
        <v>523</v>
      </c>
      <c r="B66" s="55" t="s">
        <v>264</v>
      </c>
      <c r="C66" s="56">
        <v>101.4</v>
      </c>
      <c r="D66" s="60"/>
      <c r="G66" s="48"/>
      <c r="K66" s="48"/>
      <c r="O66" s="48"/>
    </row>
    <row r="67" spans="1:15" ht="12.95" customHeight="1" x14ac:dyDescent="0.2">
      <c r="A67" s="43" t="s">
        <v>265</v>
      </c>
      <c r="B67" s="44"/>
      <c r="C67" s="45">
        <v>93.5</v>
      </c>
      <c r="D67" s="46"/>
      <c r="G67" s="48"/>
      <c r="K67" s="48"/>
      <c r="O67" s="48"/>
    </row>
    <row r="68" spans="1:15" ht="12" x14ac:dyDescent="0.2">
      <c r="A68" s="49" t="s">
        <v>269</v>
      </c>
      <c r="B68" s="50"/>
      <c r="C68" s="51">
        <v>102.6</v>
      </c>
      <c r="D68" s="52"/>
      <c r="G68" s="48"/>
      <c r="K68" s="48"/>
      <c r="O68" s="48"/>
    </row>
    <row r="69" spans="1:15" ht="12" x14ac:dyDescent="0.2">
      <c r="A69" s="54" t="s">
        <v>273</v>
      </c>
      <c r="B69" s="55" t="s">
        <v>264</v>
      </c>
      <c r="C69" s="56">
        <v>99.9</v>
      </c>
      <c r="D69" s="52"/>
    </row>
    <row r="70" spans="1:15" ht="12" x14ac:dyDescent="0.2">
      <c r="A70" s="49" t="s">
        <v>277</v>
      </c>
      <c r="B70" s="50"/>
      <c r="C70" s="51">
        <v>75.2</v>
      </c>
      <c r="D70" s="52"/>
    </row>
    <row r="71" spans="1:15" ht="12" x14ac:dyDescent="0.2">
      <c r="A71" s="54" t="s">
        <v>281</v>
      </c>
      <c r="B71" s="55"/>
      <c r="C71" s="56">
        <v>92.8</v>
      </c>
      <c r="D71" s="52"/>
    </row>
    <row r="72" spans="1:15" ht="12" x14ac:dyDescent="0.2">
      <c r="A72" s="49" t="s">
        <v>285</v>
      </c>
      <c r="B72" s="50"/>
      <c r="C72" s="51">
        <v>98</v>
      </c>
      <c r="D72" s="52"/>
    </row>
    <row r="73" spans="1:15" ht="12" x14ac:dyDescent="0.2">
      <c r="A73" s="54" t="s">
        <v>289</v>
      </c>
      <c r="B73" s="55"/>
      <c r="C73" s="56">
        <v>84.3</v>
      </c>
      <c r="D73" s="52"/>
    </row>
    <row r="74" spans="1:15" ht="12" x14ac:dyDescent="0.2">
      <c r="A74" s="49" t="s">
        <v>293</v>
      </c>
      <c r="B74" s="50" t="s">
        <v>264</v>
      </c>
      <c r="C74" s="51">
        <v>99.1</v>
      </c>
      <c r="D74" s="52"/>
    </row>
    <row r="75" spans="1:15" ht="12" x14ac:dyDescent="0.2">
      <c r="A75" s="54" t="s">
        <v>297</v>
      </c>
      <c r="B75" s="55"/>
      <c r="C75" s="56">
        <v>84.4</v>
      </c>
      <c r="D75" s="52"/>
    </row>
    <row r="76" spans="1:15" ht="12" x14ac:dyDescent="0.2">
      <c r="A76" s="49" t="s">
        <v>301</v>
      </c>
      <c r="B76" s="50" t="s">
        <v>264</v>
      </c>
      <c r="C76" s="51">
        <v>80.5</v>
      </c>
      <c r="D76" s="52"/>
    </row>
    <row r="77" spans="1:15" ht="12" x14ac:dyDescent="0.2">
      <c r="A77" s="54" t="s">
        <v>307</v>
      </c>
      <c r="B77" s="55"/>
      <c r="C77" s="56">
        <v>95.1</v>
      </c>
      <c r="D77" s="52"/>
    </row>
    <row r="78" spans="1:15" ht="12" x14ac:dyDescent="0.2">
      <c r="A78" s="49" t="s">
        <v>311</v>
      </c>
      <c r="B78" s="50"/>
      <c r="C78" s="51">
        <v>75.8</v>
      </c>
      <c r="D78" s="52"/>
    </row>
    <row r="79" spans="1:15" ht="12" x14ac:dyDescent="0.2">
      <c r="A79" s="54" t="s">
        <v>315</v>
      </c>
      <c r="B79" s="55"/>
      <c r="C79" s="56">
        <v>84.6</v>
      </c>
      <c r="D79" s="52"/>
    </row>
    <row r="80" spans="1:15" ht="12" x14ac:dyDescent="0.2">
      <c r="A80" s="49" t="s">
        <v>319</v>
      </c>
      <c r="B80" s="50" t="s">
        <v>264</v>
      </c>
      <c r="C80" s="51">
        <v>101.6</v>
      </c>
      <c r="D80" s="52"/>
    </row>
    <row r="81" spans="1:4" ht="12" x14ac:dyDescent="0.2">
      <c r="A81" s="54" t="s">
        <v>323</v>
      </c>
      <c r="B81" s="55" t="s">
        <v>306</v>
      </c>
      <c r="C81" s="56">
        <v>86.5</v>
      </c>
      <c r="D81" s="52"/>
    </row>
    <row r="82" spans="1:4" ht="12" x14ac:dyDescent="0.2">
      <c r="A82" s="49" t="s">
        <v>327</v>
      </c>
      <c r="B82" s="50"/>
      <c r="C82" s="51">
        <v>93.1</v>
      </c>
      <c r="D82" s="52"/>
    </row>
    <row r="83" spans="1:4" ht="12" x14ac:dyDescent="0.2">
      <c r="A83" s="54" t="s">
        <v>331</v>
      </c>
      <c r="B83" s="55"/>
      <c r="C83" s="56">
        <v>99.6</v>
      </c>
      <c r="D83" s="52"/>
    </row>
    <row r="84" spans="1:4" ht="12" x14ac:dyDescent="0.2">
      <c r="A84" s="49" t="s">
        <v>335</v>
      </c>
      <c r="B84" s="50"/>
      <c r="C84" s="51">
        <v>95.6</v>
      </c>
      <c r="D84" s="52"/>
    </row>
    <row r="85" spans="1:4" ht="12" x14ac:dyDescent="0.2">
      <c r="A85" s="54" t="s">
        <v>339</v>
      </c>
      <c r="B85" s="55"/>
      <c r="C85" s="56">
        <v>98.1</v>
      </c>
      <c r="D85" s="52"/>
    </row>
    <row r="86" spans="1:4" ht="12" x14ac:dyDescent="0.2">
      <c r="A86" s="49" t="s">
        <v>343</v>
      </c>
      <c r="B86" s="50"/>
      <c r="C86" s="51">
        <v>87</v>
      </c>
      <c r="D86" s="52"/>
    </row>
    <row r="87" spans="1:4" ht="12" x14ac:dyDescent="0.2">
      <c r="A87" s="54" t="s">
        <v>347</v>
      </c>
      <c r="B87" s="55"/>
      <c r="C87" s="56">
        <v>95.5</v>
      </c>
      <c r="D87" s="52"/>
    </row>
    <row r="88" spans="1:4" ht="12" x14ac:dyDescent="0.2">
      <c r="A88" s="49" t="s">
        <v>351</v>
      </c>
      <c r="B88" s="50"/>
      <c r="C88" s="51">
        <v>82</v>
      </c>
      <c r="D88" s="52"/>
    </row>
    <row r="89" spans="1:4" ht="12" x14ac:dyDescent="0.2">
      <c r="A89" s="54" t="s">
        <v>355</v>
      </c>
      <c r="B89" s="55"/>
      <c r="C89" s="56">
        <v>74</v>
      </c>
      <c r="D89" s="52"/>
    </row>
    <row r="90" spans="1:4" ht="12" x14ac:dyDescent="0.2">
      <c r="A90" s="49" t="s">
        <v>359</v>
      </c>
      <c r="B90" s="50"/>
      <c r="C90" s="51">
        <v>95.7</v>
      </c>
      <c r="D90" s="52"/>
    </row>
    <row r="91" spans="1:4" ht="12" x14ac:dyDescent="0.2">
      <c r="A91" s="54" t="s">
        <v>363</v>
      </c>
      <c r="B91" s="55"/>
      <c r="C91" s="56">
        <v>99</v>
      </c>
      <c r="D91" s="52"/>
    </row>
    <row r="92" spans="1:4" ht="12" x14ac:dyDescent="0.2">
      <c r="A92" s="49" t="s">
        <v>367</v>
      </c>
      <c r="B92" s="50" t="s">
        <v>264</v>
      </c>
      <c r="C92" s="51">
        <v>102</v>
      </c>
      <c r="D92" s="52"/>
    </row>
    <row r="93" spans="1:4" ht="12" x14ac:dyDescent="0.2">
      <c r="A93" s="54" t="s">
        <v>371</v>
      </c>
      <c r="B93" s="55"/>
      <c r="C93" s="56">
        <v>89.5</v>
      </c>
      <c r="D93" s="52"/>
    </row>
    <row r="94" spans="1:4" ht="12" x14ac:dyDescent="0.2">
      <c r="A94" s="49" t="s">
        <v>375</v>
      </c>
      <c r="B94" s="50"/>
      <c r="C94" s="51">
        <v>92.4</v>
      </c>
      <c r="D94" s="52"/>
    </row>
    <row r="95" spans="1:4" ht="12" x14ac:dyDescent="0.2">
      <c r="A95" s="54" t="s">
        <v>379</v>
      </c>
      <c r="B95" s="55" t="s">
        <v>264</v>
      </c>
      <c r="C95" s="56">
        <v>89.7</v>
      </c>
      <c r="D95" s="52"/>
    </row>
    <row r="96" spans="1:4" ht="12" x14ac:dyDescent="0.2">
      <c r="A96" s="49" t="s">
        <v>384</v>
      </c>
      <c r="B96" s="50"/>
      <c r="C96" s="51">
        <v>85</v>
      </c>
      <c r="D96" s="52"/>
    </row>
    <row r="97" spans="1:4" ht="12" x14ac:dyDescent="0.2">
      <c r="A97" s="54" t="s">
        <v>388</v>
      </c>
      <c r="B97" s="55"/>
      <c r="C97" s="56">
        <v>84.5</v>
      </c>
      <c r="D97" s="52"/>
    </row>
    <row r="98" spans="1:4" ht="12" x14ac:dyDescent="0.2">
      <c r="A98" s="49" t="s">
        <v>392</v>
      </c>
      <c r="B98" s="50"/>
      <c r="C98" s="51">
        <v>99.8</v>
      </c>
      <c r="D98" s="52"/>
    </row>
    <row r="99" spans="1:4" ht="12" x14ac:dyDescent="0.2">
      <c r="A99" s="54" t="s">
        <v>396</v>
      </c>
      <c r="B99" s="55"/>
      <c r="C99" s="56">
        <v>90.6</v>
      </c>
      <c r="D99" s="52"/>
    </row>
    <row r="100" spans="1:4" ht="12" x14ac:dyDescent="0.2">
      <c r="A100" s="49" t="s">
        <v>400</v>
      </c>
      <c r="B100" s="50" t="s">
        <v>306</v>
      </c>
      <c r="C100" s="51">
        <v>86.5</v>
      </c>
      <c r="D100" s="52"/>
    </row>
    <row r="101" spans="1:4" ht="12" x14ac:dyDescent="0.2">
      <c r="A101" s="54" t="s">
        <v>404</v>
      </c>
      <c r="B101" s="55"/>
      <c r="C101" s="56">
        <v>98.9</v>
      </c>
      <c r="D101" s="52"/>
    </row>
    <row r="102" spans="1:4" ht="12" x14ac:dyDescent="0.2">
      <c r="A102" s="49" t="s">
        <v>408</v>
      </c>
      <c r="B102" s="50" t="s">
        <v>264</v>
      </c>
      <c r="C102" s="51">
        <v>96.9</v>
      </c>
      <c r="D102" s="52"/>
    </row>
    <row r="103" spans="1:4" ht="12" x14ac:dyDescent="0.2">
      <c r="A103" s="54" t="s">
        <v>412</v>
      </c>
      <c r="B103" s="55" t="s">
        <v>306</v>
      </c>
      <c r="C103" s="56">
        <v>86.5</v>
      </c>
      <c r="D103" s="52"/>
    </row>
    <row r="104" spans="1:4" ht="12" x14ac:dyDescent="0.2">
      <c r="A104" s="49" t="s">
        <v>416</v>
      </c>
      <c r="B104" s="50" t="s">
        <v>264</v>
      </c>
      <c r="C104" s="51">
        <v>93.6</v>
      </c>
      <c r="D104" s="52"/>
    </row>
    <row r="105" spans="1:4" ht="12" x14ac:dyDescent="0.2">
      <c r="A105" s="54" t="s">
        <v>420</v>
      </c>
      <c r="B105" s="55"/>
      <c r="C105" s="56">
        <v>96.4</v>
      </c>
      <c r="D105" s="52"/>
    </row>
    <row r="106" spans="1:4" ht="12" x14ac:dyDescent="0.2">
      <c r="A106" s="49" t="s">
        <v>424</v>
      </c>
      <c r="B106" s="50"/>
      <c r="C106" s="51">
        <v>93.9</v>
      </c>
      <c r="D106" s="52"/>
    </row>
    <row r="107" spans="1:4" ht="12" x14ac:dyDescent="0.2">
      <c r="A107" s="54" t="s">
        <v>427</v>
      </c>
      <c r="B107" s="55"/>
      <c r="C107" s="56">
        <v>89.1</v>
      </c>
      <c r="D107" s="52"/>
    </row>
    <row r="108" spans="1:4" ht="12" x14ac:dyDescent="0.2">
      <c r="A108" s="49" t="s">
        <v>431</v>
      </c>
      <c r="B108" s="50"/>
      <c r="C108" s="51">
        <v>89.1</v>
      </c>
      <c r="D108" s="52"/>
    </row>
    <row r="109" spans="1:4" ht="12" x14ac:dyDescent="0.2">
      <c r="A109" s="54" t="s">
        <v>435</v>
      </c>
      <c r="B109" s="55"/>
      <c r="C109" s="56">
        <v>90.6</v>
      </c>
      <c r="D109" s="52"/>
    </row>
    <row r="110" spans="1:4" ht="12" x14ac:dyDescent="0.2">
      <c r="A110" s="49" t="s">
        <v>439</v>
      </c>
      <c r="B110" s="50" t="s">
        <v>264</v>
      </c>
      <c r="C110" s="51">
        <v>94.3</v>
      </c>
      <c r="D110" s="52"/>
    </row>
    <row r="111" spans="1:4" ht="12" x14ac:dyDescent="0.2">
      <c r="A111" s="54" t="s">
        <v>443</v>
      </c>
      <c r="B111" s="55" t="s">
        <v>444</v>
      </c>
      <c r="C111" s="56">
        <v>88.6</v>
      </c>
      <c r="D111" s="52"/>
    </row>
    <row r="112" spans="1:4" ht="12" x14ac:dyDescent="0.2">
      <c r="A112" s="49" t="s">
        <v>448</v>
      </c>
      <c r="B112" s="50"/>
      <c r="C112" s="51">
        <v>90.1</v>
      </c>
      <c r="D112" s="52"/>
    </row>
    <row r="113" spans="1:4" ht="12" x14ac:dyDescent="0.2">
      <c r="A113" s="54" t="s">
        <v>452</v>
      </c>
      <c r="B113" s="55" t="s">
        <v>264</v>
      </c>
      <c r="C113" s="56">
        <v>84.3</v>
      </c>
      <c r="D113" s="52"/>
    </row>
    <row r="114" spans="1:4" ht="12" x14ac:dyDescent="0.2">
      <c r="A114" s="49" t="s">
        <v>456</v>
      </c>
      <c r="B114" s="50"/>
      <c r="C114" s="51">
        <v>83.2</v>
      </c>
      <c r="D114" s="52"/>
    </row>
    <row r="115" spans="1:4" ht="12" x14ac:dyDescent="0.2">
      <c r="A115" s="54" t="s">
        <v>460</v>
      </c>
      <c r="B115" s="55" t="s">
        <v>264</v>
      </c>
      <c r="C115" s="56">
        <v>97</v>
      </c>
      <c r="D115" s="52"/>
    </row>
    <row r="116" spans="1:4" ht="12" x14ac:dyDescent="0.2">
      <c r="A116" s="49" t="s">
        <v>464</v>
      </c>
      <c r="B116" s="50"/>
      <c r="C116" s="51">
        <v>87</v>
      </c>
      <c r="D116" s="52"/>
    </row>
    <row r="117" spans="1:4" ht="12" x14ac:dyDescent="0.2">
      <c r="A117" s="54" t="s">
        <v>468</v>
      </c>
      <c r="B117" s="55"/>
      <c r="C117" s="56">
        <v>84.2</v>
      </c>
      <c r="D117" s="52"/>
    </row>
    <row r="118" spans="1:4" ht="12" x14ac:dyDescent="0.2">
      <c r="A118" s="49" t="s">
        <v>472</v>
      </c>
      <c r="B118" s="50"/>
      <c r="C118" s="51">
        <v>88.1</v>
      </c>
      <c r="D118" s="52"/>
    </row>
    <row r="119" spans="1:4" ht="12" x14ac:dyDescent="0.2">
      <c r="A119" s="54" t="s">
        <v>476</v>
      </c>
      <c r="B119" s="55"/>
      <c r="C119" s="56">
        <v>88.2</v>
      </c>
      <c r="D119" s="52"/>
    </row>
    <row r="120" spans="1:4" ht="12" x14ac:dyDescent="0.2">
      <c r="A120" s="49" t="s">
        <v>480</v>
      </c>
      <c r="B120" s="50"/>
      <c r="C120" s="51">
        <v>83.9</v>
      </c>
      <c r="D120" s="52"/>
    </row>
    <row r="121" spans="1:4" ht="12" x14ac:dyDescent="0.2">
      <c r="A121" s="54" t="s">
        <v>484</v>
      </c>
      <c r="B121" s="55"/>
      <c r="C121" s="56">
        <v>97.9</v>
      </c>
      <c r="D121" s="52"/>
    </row>
    <row r="122" spans="1:4" ht="12" x14ac:dyDescent="0.2">
      <c r="A122" s="49" t="s">
        <v>488</v>
      </c>
      <c r="B122" s="50"/>
      <c r="C122" s="51">
        <v>87.7</v>
      </c>
      <c r="D122" s="52"/>
    </row>
    <row r="123" spans="1:4" ht="12" x14ac:dyDescent="0.2">
      <c r="A123" s="54" t="s">
        <v>492</v>
      </c>
      <c r="B123" s="55"/>
      <c r="C123" s="56">
        <v>96.9</v>
      </c>
      <c r="D123" s="52"/>
    </row>
    <row r="124" spans="1:4" ht="12" x14ac:dyDescent="0.2">
      <c r="A124" s="49" t="s">
        <v>496</v>
      </c>
      <c r="B124" s="50"/>
      <c r="C124" s="51">
        <v>79.8</v>
      </c>
      <c r="D124" s="52"/>
    </row>
    <row r="125" spans="1:4" ht="12" x14ac:dyDescent="0.2">
      <c r="A125" s="54" t="s">
        <v>500</v>
      </c>
      <c r="B125" s="55" t="s">
        <v>264</v>
      </c>
      <c r="C125" s="56">
        <v>87</v>
      </c>
      <c r="D125" s="52"/>
    </row>
    <row r="126" spans="1:4" ht="12" x14ac:dyDescent="0.2">
      <c r="A126" s="49" t="s">
        <v>504</v>
      </c>
      <c r="B126" s="50"/>
      <c r="C126" s="51">
        <v>95</v>
      </c>
      <c r="D126" s="52"/>
    </row>
    <row r="127" spans="1:4" ht="12" x14ac:dyDescent="0.2">
      <c r="A127" s="54" t="s">
        <v>508</v>
      </c>
      <c r="B127" s="55"/>
      <c r="C127" s="56">
        <v>95.1</v>
      </c>
      <c r="D127" s="52"/>
    </row>
    <row r="128" spans="1:4" ht="12" x14ac:dyDescent="0.2">
      <c r="A128" s="49" t="s">
        <v>512</v>
      </c>
      <c r="B128" s="50" t="s">
        <v>306</v>
      </c>
      <c r="C128" s="51">
        <v>86.5</v>
      </c>
      <c r="D128" s="52"/>
    </row>
    <row r="129" spans="1:4" ht="12" x14ac:dyDescent="0.2">
      <c r="A129" s="54" t="s">
        <v>516</v>
      </c>
      <c r="B129" s="55"/>
      <c r="C129" s="56">
        <v>92.6</v>
      </c>
      <c r="D129" s="52"/>
    </row>
    <row r="130" spans="1:4" ht="12" x14ac:dyDescent="0.2">
      <c r="A130" s="49" t="s">
        <v>520</v>
      </c>
      <c r="B130" s="50"/>
      <c r="C130" s="51">
        <v>90.2</v>
      </c>
      <c r="D130" s="52"/>
    </row>
    <row r="131" spans="1:4" ht="12" x14ac:dyDescent="0.2">
      <c r="A131" s="54" t="s">
        <v>524</v>
      </c>
      <c r="B131" s="55"/>
      <c r="C131" s="56">
        <v>93.4</v>
      </c>
      <c r="D131" s="60"/>
    </row>
    <row r="132" spans="1:4" ht="12" x14ac:dyDescent="0.2">
      <c r="A132" s="43" t="s">
        <v>266</v>
      </c>
      <c r="B132" s="44" t="s">
        <v>264</v>
      </c>
      <c r="C132" s="45">
        <v>90.2</v>
      </c>
      <c r="D132" s="47"/>
    </row>
    <row r="133" spans="1:4" ht="12" x14ac:dyDescent="0.2">
      <c r="A133" s="49" t="s">
        <v>270</v>
      </c>
      <c r="B133" s="50" t="s">
        <v>264</v>
      </c>
      <c r="C133" s="51">
        <v>93.5</v>
      </c>
      <c r="D133" s="53"/>
    </row>
    <row r="134" spans="1:4" ht="12" x14ac:dyDescent="0.2">
      <c r="A134" s="54" t="s">
        <v>274</v>
      </c>
      <c r="B134" s="55"/>
      <c r="C134" s="56">
        <v>79</v>
      </c>
      <c r="D134" s="53"/>
    </row>
    <row r="135" spans="1:4" ht="12" x14ac:dyDescent="0.2">
      <c r="A135" s="49" t="s">
        <v>278</v>
      </c>
      <c r="B135" s="50"/>
      <c r="C135" s="51">
        <v>77.400000000000006</v>
      </c>
      <c r="D135" s="53"/>
    </row>
    <row r="136" spans="1:4" ht="12" x14ac:dyDescent="0.2">
      <c r="A136" s="54" t="s">
        <v>282</v>
      </c>
      <c r="B136" s="55" t="s">
        <v>264</v>
      </c>
      <c r="C136" s="56">
        <v>88.4</v>
      </c>
      <c r="D136" s="53"/>
    </row>
    <row r="137" spans="1:4" ht="12" x14ac:dyDescent="0.2">
      <c r="A137" s="49" t="s">
        <v>286</v>
      </c>
      <c r="B137" s="50"/>
      <c r="C137" s="51">
        <v>82</v>
      </c>
      <c r="D137" s="53"/>
    </row>
    <row r="138" spans="1:4" ht="12" x14ac:dyDescent="0.2">
      <c r="A138" s="54" t="s">
        <v>290</v>
      </c>
      <c r="B138" s="55" t="s">
        <v>264</v>
      </c>
      <c r="C138" s="56">
        <v>98.1</v>
      </c>
      <c r="D138" s="53"/>
    </row>
    <row r="139" spans="1:4" ht="12" x14ac:dyDescent="0.2">
      <c r="A139" s="49" t="s">
        <v>294</v>
      </c>
      <c r="B139" s="50"/>
      <c r="C139" s="51">
        <v>82.4</v>
      </c>
      <c r="D139" s="53"/>
    </row>
    <row r="140" spans="1:4" ht="12" x14ac:dyDescent="0.2">
      <c r="A140" s="54" t="s">
        <v>298</v>
      </c>
      <c r="B140" s="55"/>
      <c r="C140" s="56">
        <v>91.4</v>
      </c>
      <c r="D140" s="53"/>
    </row>
    <row r="141" spans="1:4" ht="24" x14ac:dyDescent="0.2">
      <c r="A141" s="49" t="s">
        <v>302</v>
      </c>
      <c r="B141" s="50" t="s">
        <v>303</v>
      </c>
      <c r="C141" s="51">
        <v>100</v>
      </c>
      <c r="D141" s="53"/>
    </row>
    <row r="142" spans="1:4" ht="12" x14ac:dyDescent="0.2">
      <c r="A142" s="54" t="s">
        <v>308</v>
      </c>
      <c r="B142" s="55"/>
      <c r="C142" s="56">
        <v>97.7</v>
      </c>
      <c r="D142" s="53"/>
    </row>
    <row r="143" spans="1:4" ht="12" x14ac:dyDescent="0.2">
      <c r="A143" s="49" t="s">
        <v>312</v>
      </c>
      <c r="B143" s="50"/>
      <c r="C143" s="51">
        <v>83.1</v>
      </c>
      <c r="D143" s="53"/>
    </row>
    <row r="144" spans="1:4" ht="12" x14ac:dyDescent="0.2">
      <c r="A144" s="54" t="s">
        <v>316</v>
      </c>
      <c r="B144" s="55" t="s">
        <v>306</v>
      </c>
      <c r="C144" s="56">
        <v>86.5</v>
      </c>
      <c r="D144" s="53"/>
    </row>
    <row r="145" spans="1:4" ht="12" x14ac:dyDescent="0.2">
      <c r="A145" s="49" t="s">
        <v>320</v>
      </c>
      <c r="B145" s="50" t="s">
        <v>264</v>
      </c>
      <c r="C145" s="51">
        <v>78.400000000000006</v>
      </c>
      <c r="D145" s="53"/>
    </row>
    <row r="146" spans="1:4" ht="12" x14ac:dyDescent="0.2">
      <c r="A146" s="54" t="s">
        <v>324</v>
      </c>
      <c r="B146" s="55"/>
      <c r="C146" s="56">
        <v>94.2</v>
      </c>
      <c r="D146" s="53"/>
    </row>
    <row r="147" spans="1:4" ht="12" x14ac:dyDescent="0.2">
      <c r="A147" s="49" t="s">
        <v>328</v>
      </c>
      <c r="B147" s="50"/>
      <c r="C147" s="51">
        <v>77.2</v>
      </c>
      <c r="D147" s="53"/>
    </row>
    <row r="148" spans="1:4" ht="12" x14ac:dyDescent="0.2">
      <c r="A148" s="54" t="s">
        <v>332</v>
      </c>
      <c r="B148" s="55"/>
      <c r="C148" s="56">
        <v>83.8</v>
      </c>
      <c r="D148" s="53"/>
    </row>
    <row r="149" spans="1:4" ht="12" x14ac:dyDescent="0.2">
      <c r="A149" s="49" t="s">
        <v>336</v>
      </c>
      <c r="B149" s="50"/>
      <c r="C149" s="51">
        <v>80.900000000000006</v>
      </c>
      <c r="D149" s="53"/>
    </row>
    <row r="150" spans="1:4" ht="12" x14ac:dyDescent="0.2">
      <c r="A150" s="54" t="s">
        <v>340</v>
      </c>
      <c r="B150" s="55"/>
      <c r="C150" s="56">
        <v>79</v>
      </c>
      <c r="D150" s="53"/>
    </row>
    <row r="151" spans="1:4" ht="12" x14ac:dyDescent="0.2">
      <c r="A151" s="49" t="s">
        <v>344</v>
      </c>
      <c r="B151" s="50"/>
      <c r="C151" s="51">
        <v>84.5</v>
      </c>
      <c r="D151" s="53"/>
    </row>
    <row r="152" spans="1:4" ht="12" x14ac:dyDescent="0.2">
      <c r="A152" s="54" t="s">
        <v>348</v>
      </c>
      <c r="B152" s="55" t="s">
        <v>264</v>
      </c>
      <c r="C152" s="56">
        <v>87.5</v>
      </c>
      <c r="D152" s="53"/>
    </row>
    <row r="153" spans="1:4" ht="12" x14ac:dyDescent="0.2">
      <c r="A153" s="49" t="s">
        <v>352</v>
      </c>
      <c r="B153" s="50" t="s">
        <v>306</v>
      </c>
      <c r="C153" s="51">
        <v>86.5</v>
      </c>
      <c r="D153" s="53"/>
    </row>
    <row r="154" spans="1:4" ht="12" x14ac:dyDescent="0.2">
      <c r="A154" s="54" t="s">
        <v>356</v>
      </c>
      <c r="B154" s="55" t="s">
        <v>264</v>
      </c>
      <c r="C154" s="56">
        <v>84.8</v>
      </c>
      <c r="D154" s="53"/>
    </row>
    <row r="155" spans="1:4" ht="12" x14ac:dyDescent="0.2">
      <c r="A155" s="49" t="s">
        <v>360</v>
      </c>
      <c r="B155" s="50"/>
      <c r="C155" s="51">
        <v>84.3</v>
      </c>
      <c r="D155" s="53"/>
    </row>
    <row r="156" spans="1:4" ht="12" x14ac:dyDescent="0.2">
      <c r="A156" s="54" t="s">
        <v>364</v>
      </c>
      <c r="B156" s="55"/>
      <c r="C156" s="56">
        <v>85</v>
      </c>
      <c r="D156" s="53"/>
    </row>
    <row r="157" spans="1:4" ht="12" x14ac:dyDescent="0.2">
      <c r="A157" s="49" t="s">
        <v>368</v>
      </c>
      <c r="B157" s="50"/>
      <c r="C157" s="51">
        <v>91.8</v>
      </c>
      <c r="D157" s="53"/>
    </row>
    <row r="158" spans="1:4" ht="12" x14ac:dyDescent="0.2">
      <c r="A158" s="54" t="s">
        <v>372</v>
      </c>
      <c r="B158" s="55"/>
      <c r="C158" s="56">
        <v>91.3</v>
      </c>
      <c r="D158" s="53"/>
    </row>
    <row r="159" spans="1:4" ht="12" x14ac:dyDescent="0.2">
      <c r="A159" s="49" t="s">
        <v>376</v>
      </c>
      <c r="B159" s="50"/>
      <c r="C159" s="51">
        <v>90</v>
      </c>
      <c r="D159" s="53"/>
    </row>
    <row r="160" spans="1:4" ht="12" x14ac:dyDescent="0.2">
      <c r="A160" s="54" t="s">
        <v>380</v>
      </c>
      <c r="B160" s="55" t="s">
        <v>306</v>
      </c>
      <c r="C160" s="56">
        <v>86.5</v>
      </c>
      <c r="D160" s="53"/>
    </row>
    <row r="161" spans="1:4" ht="12" x14ac:dyDescent="0.2">
      <c r="A161" s="49" t="s">
        <v>385</v>
      </c>
      <c r="B161" s="50"/>
      <c r="C161" s="51">
        <v>96.6</v>
      </c>
      <c r="D161" s="53"/>
    </row>
    <row r="162" spans="1:4" ht="12" x14ac:dyDescent="0.2">
      <c r="A162" s="54" t="s">
        <v>389</v>
      </c>
      <c r="B162" s="55" t="s">
        <v>264</v>
      </c>
      <c r="C162" s="56">
        <v>93.4</v>
      </c>
      <c r="D162" s="53"/>
    </row>
    <row r="163" spans="1:4" ht="12" x14ac:dyDescent="0.2">
      <c r="A163" s="49" t="s">
        <v>393</v>
      </c>
      <c r="B163" s="50"/>
      <c r="C163" s="51">
        <v>98</v>
      </c>
      <c r="D163" s="53"/>
    </row>
    <row r="164" spans="1:4" ht="12" x14ac:dyDescent="0.2">
      <c r="A164" s="54" t="s">
        <v>397</v>
      </c>
      <c r="B164" s="55"/>
      <c r="C164" s="56">
        <v>93.7</v>
      </c>
      <c r="D164" s="53"/>
    </row>
    <row r="165" spans="1:4" ht="12" x14ac:dyDescent="0.2">
      <c r="A165" s="49" t="s">
        <v>401</v>
      </c>
      <c r="B165" s="50"/>
      <c r="C165" s="51">
        <v>88</v>
      </c>
      <c r="D165" s="53"/>
    </row>
    <row r="166" spans="1:4" ht="12" x14ac:dyDescent="0.2">
      <c r="A166" s="54" t="s">
        <v>405</v>
      </c>
      <c r="B166" s="55" t="s">
        <v>264</v>
      </c>
      <c r="C166" s="56">
        <v>96.1</v>
      </c>
      <c r="D166" s="53"/>
    </row>
    <row r="167" spans="1:4" ht="12" x14ac:dyDescent="0.2">
      <c r="A167" s="49" t="s">
        <v>409</v>
      </c>
      <c r="B167" s="50"/>
      <c r="C167" s="51">
        <v>89.5</v>
      </c>
      <c r="D167" s="53"/>
    </row>
    <row r="168" spans="1:4" ht="12" x14ac:dyDescent="0.2">
      <c r="A168" s="54" t="s">
        <v>413</v>
      </c>
      <c r="B168" s="55" t="s">
        <v>264</v>
      </c>
      <c r="C168" s="56">
        <v>91.2</v>
      </c>
      <c r="D168" s="53"/>
    </row>
    <row r="169" spans="1:4" ht="12" x14ac:dyDescent="0.2">
      <c r="A169" s="49" t="s">
        <v>417</v>
      </c>
      <c r="B169" s="50"/>
      <c r="C169" s="51">
        <v>77.099999999999994</v>
      </c>
      <c r="D169" s="53"/>
    </row>
    <row r="170" spans="1:4" ht="12" x14ac:dyDescent="0.2">
      <c r="A170" s="54" t="s">
        <v>421</v>
      </c>
      <c r="B170" s="55"/>
      <c r="C170" s="56">
        <v>92.7</v>
      </c>
      <c r="D170" s="53"/>
    </row>
    <row r="171" spans="1:4" ht="12" x14ac:dyDescent="0.2">
      <c r="A171" s="49" t="s">
        <v>425</v>
      </c>
      <c r="B171" s="50"/>
      <c r="C171" s="51">
        <v>97.6</v>
      </c>
      <c r="D171" s="53"/>
    </row>
    <row r="172" spans="1:4" ht="12" x14ac:dyDescent="0.2">
      <c r="A172" s="54" t="s">
        <v>428</v>
      </c>
      <c r="B172" s="55"/>
      <c r="C172" s="56">
        <v>94.6</v>
      </c>
      <c r="D172" s="53"/>
    </row>
    <row r="173" spans="1:4" ht="12" x14ac:dyDescent="0.2">
      <c r="A173" s="49" t="s">
        <v>432</v>
      </c>
      <c r="B173" s="50"/>
      <c r="C173" s="51">
        <v>82.6</v>
      </c>
      <c r="D173" s="53"/>
    </row>
    <row r="174" spans="1:4" ht="12" x14ac:dyDescent="0.2">
      <c r="A174" s="54" t="s">
        <v>436</v>
      </c>
      <c r="B174" s="55"/>
      <c r="C174" s="56">
        <v>103.6</v>
      </c>
      <c r="D174" s="53"/>
    </row>
    <row r="175" spans="1:4" ht="12" x14ac:dyDescent="0.2">
      <c r="A175" s="49" t="s">
        <v>440</v>
      </c>
      <c r="B175" s="50" t="s">
        <v>264</v>
      </c>
      <c r="C175" s="51">
        <v>99.4</v>
      </c>
      <c r="D175" s="53"/>
    </row>
    <row r="176" spans="1:4" ht="12" x14ac:dyDescent="0.2">
      <c r="A176" s="54" t="s">
        <v>445</v>
      </c>
      <c r="B176" s="55"/>
      <c r="C176" s="56">
        <v>91.9</v>
      </c>
      <c r="D176" s="59"/>
    </row>
    <row r="177" spans="1:4" ht="12" x14ac:dyDescent="0.2">
      <c r="A177" s="49" t="s">
        <v>449</v>
      </c>
      <c r="B177" s="50"/>
      <c r="C177" s="51">
        <v>92.2</v>
      </c>
      <c r="D177" s="52"/>
    </row>
    <row r="178" spans="1:4" ht="12" x14ac:dyDescent="0.2">
      <c r="A178" s="54" t="s">
        <v>453</v>
      </c>
      <c r="B178" s="55"/>
      <c r="C178" s="56">
        <v>82.4</v>
      </c>
      <c r="D178" s="52"/>
    </row>
    <row r="179" spans="1:4" ht="12" x14ac:dyDescent="0.2">
      <c r="A179" s="49" t="s">
        <v>457</v>
      </c>
      <c r="B179" s="50"/>
      <c r="C179" s="51">
        <v>93</v>
      </c>
      <c r="D179" s="52"/>
    </row>
    <row r="180" spans="1:4" ht="12" x14ac:dyDescent="0.2">
      <c r="A180" s="54" t="s">
        <v>461</v>
      </c>
      <c r="B180" s="55"/>
      <c r="C180" s="56">
        <v>88.2</v>
      </c>
      <c r="D180" s="52"/>
    </row>
    <row r="181" spans="1:4" ht="12" x14ac:dyDescent="0.2">
      <c r="A181" s="49" t="s">
        <v>465</v>
      </c>
      <c r="B181" s="50"/>
      <c r="C181" s="51">
        <v>91.3</v>
      </c>
      <c r="D181" s="52"/>
    </row>
    <row r="182" spans="1:4" ht="12" x14ac:dyDescent="0.2">
      <c r="A182" s="54" t="s">
        <v>469</v>
      </c>
      <c r="B182" s="55"/>
      <c r="C182" s="56">
        <v>79.2</v>
      </c>
      <c r="D182" s="52"/>
    </row>
    <row r="183" spans="1:4" ht="12" x14ac:dyDescent="0.2">
      <c r="A183" s="49" t="s">
        <v>473</v>
      </c>
      <c r="B183" s="50"/>
      <c r="C183" s="51">
        <v>82.5</v>
      </c>
      <c r="D183" s="52"/>
    </row>
    <row r="184" spans="1:4" ht="12" x14ac:dyDescent="0.2">
      <c r="A184" s="54" t="s">
        <v>477</v>
      </c>
      <c r="B184" s="55" t="s">
        <v>306</v>
      </c>
      <c r="C184" s="56">
        <v>86.5</v>
      </c>
      <c r="D184" s="52"/>
    </row>
    <row r="185" spans="1:4" ht="12" x14ac:dyDescent="0.2">
      <c r="A185" s="49" t="s">
        <v>481</v>
      </c>
      <c r="B185" s="50" t="s">
        <v>264</v>
      </c>
      <c r="C185" s="51">
        <v>96.7</v>
      </c>
      <c r="D185" s="52"/>
    </row>
    <row r="186" spans="1:4" ht="12" x14ac:dyDescent="0.2">
      <c r="A186" s="54" t="s">
        <v>485</v>
      </c>
      <c r="B186" s="55"/>
      <c r="C186" s="56">
        <v>86</v>
      </c>
      <c r="D186" s="52"/>
    </row>
    <row r="187" spans="1:4" ht="12" x14ac:dyDescent="0.2">
      <c r="A187" s="49" t="s">
        <v>489</v>
      </c>
      <c r="B187" s="50"/>
      <c r="C187" s="51">
        <v>95.3</v>
      </c>
      <c r="D187" s="52"/>
    </row>
    <row r="188" spans="1:4" ht="12" x14ac:dyDescent="0.2">
      <c r="A188" s="54" t="s">
        <v>493</v>
      </c>
      <c r="B188" s="55"/>
      <c r="C188" s="56">
        <v>96.9</v>
      </c>
      <c r="D188" s="52"/>
    </row>
    <row r="189" spans="1:4" ht="12" x14ac:dyDescent="0.2">
      <c r="A189" s="49" t="s">
        <v>497</v>
      </c>
      <c r="B189" s="50"/>
      <c r="C189" s="51">
        <v>97.6</v>
      </c>
      <c r="D189" s="52"/>
    </row>
    <row r="190" spans="1:4" ht="12" x14ac:dyDescent="0.2">
      <c r="A190" s="54" t="s">
        <v>501</v>
      </c>
      <c r="B190" s="55"/>
      <c r="C190" s="56">
        <v>92.4</v>
      </c>
      <c r="D190" s="52"/>
    </row>
    <row r="191" spans="1:4" ht="12" x14ac:dyDescent="0.2">
      <c r="A191" s="49" t="s">
        <v>505</v>
      </c>
      <c r="B191" s="50" t="s">
        <v>264</v>
      </c>
      <c r="C191" s="51">
        <v>96.1</v>
      </c>
      <c r="D191" s="52"/>
    </row>
    <row r="192" spans="1:4" ht="12" x14ac:dyDescent="0.2">
      <c r="A192" s="54" t="s">
        <v>509</v>
      </c>
      <c r="B192" s="55" t="s">
        <v>306</v>
      </c>
      <c r="C192" s="56">
        <v>86.5</v>
      </c>
      <c r="D192" s="52"/>
    </row>
    <row r="193" spans="1:4" ht="12" x14ac:dyDescent="0.2">
      <c r="A193" s="49" t="s">
        <v>513</v>
      </c>
      <c r="B193" s="50"/>
      <c r="C193" s="51">
        <v>88.9</v>
      </c>
      <c r="D193" s="52"/>
    </row>
    <row r="194" spans="1:4" ht="12" x14ac:dyDescent="0.2">
      <c r="A194" s="54" t="s">
        <v>517</v>
      </c>
      <c r="B194" s="55"/>
      <c r="C194" s="56">
        <v>80.400000000000006</v>
      </c>
      <c r="D194" s="52"/>
    </row>
    <row r="195" spans="1:4" ht="12" x14ac:dyDescent="0.2">
      <c r="A195" s="49" t="s">
        <v>521</v>
      </c>
      <c r="B195" s="50"/>
      <c r="C195" s="51">
        <v>97.1</v>
      </c>
      <c r="D195" s="52"/>
    </row>
    <row r="196" spans="1:4" ht="12" x14ac:dyDescent="0.2">
      <c r="A196" s="54" t="s">
        <v>525</v>
      </c>
      <c r="B196" s="55"/>
      <c r="C196" s="56">
        <v>96.7</v>
      </c>
      <c r="D196" s="60"/>
    </row>
    <row r="197" spans="1:4" ht="12" x14ac:dyDescent="0.2">
      <c r="A197" s="43" t="s">
        <v>267</v>
      </c>
      <c r="B197" s="44"/>
      <c r="C197" s="45">
        <v>88.9</v>
      </c>
    </row>
    <row r="198" spans="1:4" ht="12" x14ac:dyDescent="0.2">
      <c r="A198" s="49" t="s">
        <v>271</v>
      </c>
      <c r="B198" s="50"/>
      <c r="C198" s="51">
        <v>91.9</v>
      </c>
    </row>
    <row r="199" spans="1:4" ht="12" x14ac:dyDescent="0.2">
      <c r="A199" s="54" t="s">
        <v>275</v>
      </c>
      <c r="B199" s="55" t="s">
        <v>264</v>
      </c>
      <c r="C199" s="56">
        <v>101.6</v>
      </c>
    </row>
    <row r="200" spans="1:4" ht="12" x14ac:dyDescent="0.2">
      <c r="A200" s="49" t="s">
        <v>279</v>
      </c>
      <c r="B200" s="50"/>
      <c r="C200" s="51">
        <v>80.099999999999994</v>
      </c>
    </row>
    <row r="201" spans="1:4" ht="12" x14ac:dyDescent="0.2">
      <c r="A201" s="54" t="s">
        <v>283</v>
      </c>
      <c r="B201" s="55" t="s">
        <v>264</v>
      </c>
      <c r="C201" s="56">
        <v>92.3</v>
      </c>
    </row>
    <row r="202" spans="1:4" ht="12" x14ac:dyDescent="0.2">
      <c r="A202" s="49" t="s">
        <v>287</v>
      </c>
      <c r="B202" s="50"/>
      <c r="C202" s="51">
        <v>79.7</v>
      </c>
    </row>
    <row r="203" spans="1:4" ht="12" x14ac:dyDescent="0.2">
      <c r="A203" s="54" t="s">
        <v>291</v>
      </c>
      <c r="B203" s="55"/>
      <c r="C203" s="56">
        <v>99</v>
      </c>
    </row>
    <row r="204" spans="1:4" ht="12" x14ac:dyDescent="0.2">
      <c r="A204" s="49" t="s">
        <v>295</v>
      </c>
      <c r="B204" s="50"/>
      <c r="C204" s="51">
        <v>90.3</v>
      </c>
    </row>
    <row r="205" spans="1:4" ht="12" x14ac:dyDescent="0.2">
      <c r="A205" s="54" t="s">
        <v>299</v>
      </c>
      <c r="B205" s="55" t="s">
        <v>264</v>
      </c>
      <c r="C205" s="56">
        <v>102.8</v>
      </c>
    </row>
    <row r="206" spans="1:4" ht="12" x14ac:dyDescent="0.2">
      <c r="A206" s="49" t="s">
        <v>304</v>
      </c>
      <c r="B206" s="50"/>
      <c r="C206" s="51">
        <v>95.4</v>
      </c>
    </row>
    <row r="207" spans="1:4" ht="12" x14ac:dyDescent="0.2">
      <c r="A207" s="54" t="s">
        <v>309</v>
      </c>
      <c r="B207" s="55"/>
      <c r="C207" s="56">
        <v>85.3</v>
      </c>
    </row>
    <row r="208" spans="1:4" ht="12" x14ac:dyDescent="0.2">
      <c r="A208" s="49" t="s">
        <v>313</v>
      </c>
      <c r="B208" s="50"/>
      <c r="C208" s="51">
        <v>80.099999999999994</v>
      </c>
    </row>
    <row r="209" spans="1:3" ht="12" x14ac:dyDescent="0.2">
      <c r="A209" s="54" t="s">
        <v>317</v>
      </c>
      <c r="B209" s="55"/>
      <c r="C209" s="56">
        <v>88</v>
      </c>
    </row>
    <row r="210" spans="1:3" ht="12" x14ac:dyDescent="0.2">
      <c r="A210" s="49" t="s">
        <v>321</v>
      </c>
      <c r="B210" s="50"/>
      <c r="C210" s="51">
        <v>97.2</v>
      </c>
    </row>
    <row r="211" spans="1:3" ht="12" x14ac:dyDescent="0.2">
      <c r="A211" s="54" t="s">
        <v>325</v>
      </c>
      <c r="B211" s="55"/>
      <c r="C211" s="56">
        <v>87</v>
      </c>
    </row>
    <row r="212" spans="1:3" ht="12" x14ac:dyDescent="0.2">
      <c r="A212" s="49" t="s">
        <v>329</v>
      </c>
      <c r="B212" s="50"/>
      <c r="C212" s="51">
        <v>98</v>
      </c>
    </row>
    <row r="213" spans="1:3" ht="12" x14ac:dyDescent="0.2">
      <c r="A213" s="54" t="s">
        <v>333</v>
      </c>
      <c r="B213" s="55" t="s">
        <v>306</v>
      </c>
      <c r="C213" s="56">
        <v>86.5</v>
      </c>
    </row>
    <row r="214" spans="1:3" ht="12" x14ac:dyDescent="0.2">
      <c r="A214" s="49" t="s">
        <v>337</v>
      </c>
      <c r="B214" s="50"/>
      <c r="C214" s="51">
        <v>92</v>
      </c>
    </row>
    <row r="215" spans="1:3" ht="12" x14ac:dyDescent="0.2">
      <c r="A215" s="54" t="s">
        <v>341</v>
      </c>
      <c r="B215" s="55" t="s">
        <v>306</v>
      </c>
      <c r="C215" s="56">
        <v>86.5</v>
      </c>
    </row>
    <row r="216" spans="1:3" ht="12" x14ac:dyDescent="0.2">
      <c r="A216" s="49" t="s">
        <v>345</v>
      </c>
      <c r="B216" s="50" t="s">
        <v>264</v>
      </c>
      <c r="C216" s="51">
        <v>102.6</v>
      </c>
    </row>
    <row r="217" spans="1:3" ht="12" x14ac:dyDescent="0.2">
      <c r="A217" s="54" t="s">
        <v>349</v>
      </c>
      <c r="B217" s="55" t="s">
        <v>264</v>
      </c>
      <c r="C217" s="56">
        <v>110</v>
      </c>
    </row>
    <row r="218" spans="1:3" ht="12" x14ac:dyDescent="0.2">
      <c r="A218" s="49" t="s">
        <v>353</v>
      </c>
      <c r="B218" s="50"/>
      <c r="C218" s="51">
        <v>97.6</v>
      </c>
    </row>
    <row r="219" spans="1:3" ht="12" x14ac:dyDescent="0.2">
      <c r="A219" s="54" t="s">
        <v>357</v>
      </c>
      <c r="B219" s="55" t="s">
        <v>264</v>
      </c>
      <c r="C219" s="56">
        <v>98.6</v>
      </c>
    </row>
    <row r="220" spans="1:3" ht="12" x14ac:dyDescent="0.2">
      <c r="A220" s="49" t="s">
        <v>361</v>
      </c>
      <c r="B220" s="50"/>
      <c r="C220" s="51">
        <v>91.9</v>
      </c>
    </row>
    <row r="221" spans="1:3" ht="12" x14ac:dyDescent="0.2">
      <c r="A221" s="54" t="s">
        <v>365</v>
      </c>
      <c r="B221" s="55" t="s">
        <v>264</v>
      </c>
      <c r="C221" s="56">
        <v>99.6</v>
      </c>
    </row>
    <row r="222" spans="1:3" ht="12" x14ac:dyDescent="0.2">
      <c r="A222" s="49" t="s">
        <v>369</v>
      </c>
      <c r="B222" s="50"/>
      <c r="C222" s="51">
        <v>96.1</v>
      </c>
    </row>
    <row r="223" spans="1:3" ht="12" x14ac:dyDescent="0.2">
      <c r="A223" s="54" t="s">
        <v>373</v>
      </c>
      <c r="B223" s="55"/>
      <c r="C223" s="56">
        <v>96.4</v>
      </c>
    </row>
    <row r="224" spans="1:3" ht="12" x14ac:dyDescent="0.2">
      <c r="A224" s="49" t="s">
        <v>377</v>
      </c>
      <c r="B224" s="50"/>
      <c r="C224" s="51">
        <v>76.8</v>
      </c>
    </row>
    <row r="225" spans="1:3" ht="12" x14ac:dyDescent="0.2">
      <c r="A225" s="54" t="s">
        <v>381</v>
      </c>
      <c r="B225" s="55" t="s">
        <v>382</v>
      </c>
      <c r="C225" s="56">
        <v>89.4</v>
      </c>
    </row>
    <row r="226" spans="1:3" ht="12" x14ac:dyDescent="0.2">
      <c r="A226" s="49" t="s">
        <v>386</v>
      </c>
      <c r="B226" s="50"/>
      <c r="C226" s="51">
        <v>98.6</v>
      </c>
    </row>
    <row r="227" spans="1:3" ht="12" x14ac:dyDescent="0.2">
      <c r="A227" s="54" t="s">
        <v>390</v>
      </c>
      <c r="B227" s="55" t="s">
        <v>306</v>
      </c>
      <c r="C227" s="56">
        <v>86.5</v>
      </c>
    </row>
    <row r="228" spans="1:3" ht="12" x14ac:dyDescent="0.2">
      <c r="A228" s="49" t="s">
        <v>394</v>
      </c>
      <c r="B228" s="50" t="s">
        <v>264</v>
      </c>
      <c r="C228" s="51">
        <v>95.9</v>
      </c>
    </row>
    <row r="229" spans="1:3" ht="12" x14ac:dyDescent="0.2">
      <c r="A229" s="54" t="s">
        <v>398</v>
      </c>
      <c r="B229" s="55" t="s">
        <v>264</v>
      </c>
      <c r="C229" s="56">
        <v>96.6</v>
      </c>
    </row>
    <row r="230" spans="1:3" ht="12" x14ac:dyDescent="0.2">
      <c r="A230" s="49" t="s">
        <v>402</v>
      </c>
      <c r="B230" s="50"/>
      <c r="C230" s="51">
        <v>83.7</v>
      </c>
    </row>
    <row r="231" spans="1:3" ht="12" x14ac:dyDescent="0.2">
      <c r="A231" s="54" t="s">
        <v>406</v>
      </c>
      <c r="B231" s="55" t="s">
        <v>264</v>
      </c>
      <c r="C231" s="56">
        <v>93.1</v>
      </c>
    </row>
    <row r="232" spans="1:3" ht="12" x14ac:dyDescent="0.2">
      <c r="A232" s="49" t="s">
        <v>410</v>
      </c>
      <c r="B232" s="50"/>
      <c r="C232" s="51">
        <v>79.7</v>
      </c>
    </row>
    <row r="233" spans="1:3" ht="12" x14ac:dyDescent="0.2">
      <c r="A233" s="54" t="s">
        <v>414</v>
      </c>
      <c r="B233" s="55"/>
      <c r="C233" s="56">
        <v>98.3</v>
      </c>
    </row>
    <row r="234" spans="1:3" ht="12" x14ac:dyDescent="0.2">
      <c r="A234" s="49" t="s">
        <v>418</v>
      </c>
      <c r="B234" s="50"/>
      <c r="C234" s="51">
        <v>100.8</v>
      </c>
    </row>
    <row r="235" spans="1:3" ht="12" x14ac:dyDescent="0.2">
      <c r="A235" s="54" t="s">
        <v>422</v>
      </c>
      <c r="B235" s="55" t="s">
        <v>264</v>
      </c>
      <c r="C235" s="56">
        <v>99.4</v>
      </c>
    </row>
    <row r="236" spans="1:3" ht="24" x14ac:dyDescent="0.2">
      <c r="A236" s="49" t="s">
        <v>232</v>
      </c>
      <c r="B236" s="50" t="s">
        <v>306</v>
      </c>
      <c r="C236" s="51">
        <v>86.5</v>
      </c>
    </row>
    <row r="237" spans="1:3" ht="12" x14ac:dyDescent="0.2">
      <c r="A237" s="54" t="s">
        <v>429</v>
      </c>
      <c r="B237" s="55"/>
      <c r="C237" s="56">
        <v>102</v>
      </c>
    </row>
    <row r="238" spans="1:3" ht="12" x14ac:dyDescent="0.2">
      <c r="A238" s="49" t="s">
        <v>433</v>
      </c>
      <c r="B238" s="50"/>
      <c r="C238" s="51">
        <v>99.3</v>
      </c>
    </row>
    <row r="239" spans="1:3" ht="12" x14ac:dyDescent="0.2">
      <c r="A239" s="54" t="s">
        <v>437</v>
      </c>
      <c r="B239" s="55"/>
      <c r="C239" s="56">
        <v>88.4</v>
      </c>
    </row>
    <row r="240" spans="1:3" ht="12" x14ac:dyDescent="0.2">
      <c r="A240" s="49" t="s">
        <v>441</v>
      </c>
      <c r="B240" s="50"/>
      <c r="C240" s="51">
        <v>100.1</v>
      </c>
    </row>
    <row r="241" spans="1:3" ht="12" x14ac:dyDescent="0.2">
      <c r="A241" s="54" t="s">
        <v>446</v>
      </c>
      <c r="B241" s="55" t="s">
        <v>306</v>
      </c>
      <c r="C241" s="56">
        <v>86.5</v>
      </c>
    </row>
    <row r="242" spans="1:3" ht="12" x14ac:dyDescent="0.2">
      <c r="A242" s="49" t="s">
        <v>450</v>
      </c>
      <c r="B242" s="50"/>
      <c r="C242" s="51">
        <v>100.8</v>
      </c>
    </row>
    <row r="243" spans="1:3" ht="12" x14ac:dyDescent="0.2">
      <c r="A243" s="54" t="s">
        <v>454</v>
      </c>
      <c r="B243" s="55"/>
      <c r="C243" s="56">
        <v>92.6</v>
      </c>
    </row>
    <row r="244" spans="1:3" ht="12" x14ac:dyDescent="0.2">
      <c r="A244" s="49" t="s">
        <v>458</v>
      </c>
      <c r="B244" s="50"/>
      <c r="C244" s="51">
        <v>101.2</v>
      </c>
    </row>
    <row r="245" spans="1:3" ht="12" x14ac:dyDescent="0.2">
      <c r="A245" s="54" t="s">
        <v>462</v>
      </c>
      <c r="B245" s="55"/>
      <c r="C245" s="56">
        <v>90.5</v>
      </c>
    </row>
    <row r="246" spans="1:3" ht="12" x14ac:dyDescent="0.2">
      <c r="A246" s="49" t="s">
        <v>466</v>
      </c>
      <c r="B246" s="50" t="s">
        <v>264</v>
      </c>
      <c r="C246" s="51">
        <v>92.4</v>
      </c>
    </row>
    <row r="247" spans="1:3" ht="12" x14ac:dyDescent="0.2">
      <c r="A247" s="54" t="s">
        <v>470</v>
      </c>
      <c r="B247" s="55"/>
      <c r="C247" s="56">
        <v>87.8</v>
      </c>
    </row>
    <row r="248" spans="1:3" ht="12" x14ac:dyDescent="0.2">
      <c r="A248" s="49" t="s">
        <v>474</v>
      </c>
      <c r="B248" s="50"/>
      <c r="C248" s="51">
        <v>99.9</v>
      </c>
    </row>
    <row r="249" spans="1:3" ht="12" x14ac:dyDescent="0.2">
      <c r="A249" s="54" t="s">
        <v>478</v>
      </c>
      <c r="B249" s="55"/>
      <c r="C249" s="56">
        <v>86.3</v>
      </c>
    </row>
    <row r="250" spans="1:3" ht="12" x14ac:dyDescent="0.2">
      <c r="A250" s="49" t="s">
        <v>482</v>
      </c>
      <c r="B250" s="50"/>
      <c r="C250" s="51">
        <v>93.9</v>
      </c>
    </row>
    <row r="251" spans="1:3" ht="12" x14ac:dyDescent="0.2">
      <c r="A251" s="54" t="s">
        <v>486</v>
      </c>
      <c r="B251" s="55" t="s">
        <v>264</v>
      </c>
      <c r="C251" s="56">
        <v>86</v>
      </c>
    </row>
    <row r="252" spans="1:3" ht="12" x14ac:dyDescent="0.2">
      <c r="A252" s="49" t="s">
        <v>490</v>
      </c>
      <c r="B252" s="50" t="s">
        <v>306</v>
      </c>
      <c r="C252" s="51">
        <v>86.5</v>
      </c>
    </row>
    <row r="253" spans="1:3" ht="12" x14ac:dyDescent="0.2">
      <c r="A253" s="54" t="s">
        <v>494</v>
      </c>
      <c r="B253" s="55"/>
      <c r="C253" s="56">
        <v>88.6</v>
      </c>
    </row>
    <row r="254" spans="1:3" ht="12" x14ac:dyDescent="0.2">
      <c r="A254" s="49" t="s">
        <v>498</v>
      </c>
      <c r="B254" s="50"/>
      <c r="C254" s="51">
        <v>98.2</v>
      </c>
    </row>
    <row r="255" spans="1:3" ht="12" x14ac:dyDescent="0.2">
      <c r="A255" s="54" t="s">
        <v>502</v>
      </c>
      <c r="B255" s="55"/>
      <c r="C255" s="56">
        <v>83.4</v>
      </c>
    </row>
    <row r="256" spans="1:3" ht="12" x14ac:dyDescent="0.2">
      <c r="A256" s="49" t="s">
        <v>506</v>
      </c>
      <c r="B256" s="50"/>
      <c r="C256" s="51">
        <v>80.599999999999994</v>
      </c>
    </row>
    <row r="257" spans="1:3" ht="12" x14ac:dyDescent="0.2">
      <c r="A257" s="54" t="s">
        <v>510</v>
      </c>
      <c r="B257" s="55"/>
      <c r="C257" s="56">
        <v>94.6</v>
      </c>
    </row>
    <row r="258" spans="1:3" ht="12" x14ac:dyDescent="0.2">
      <c r="A258" s="49" t="s">
        <v>514</v>
      </c>
      <c r="B258" s="50"/>
      <c r="C258" s="51">
        <v>76.900000000000006</v>
      </c>
    </row>
    <row r="259" spans="1:3" ht="12" x14ac:dyDescent="0.2">
      <c r="A259" s="54" t="s">
        <v>518</v>
      </c>
      <c r="B259" s="55" t="s">
        <v>264</v>
      </c>
      <c r="C259" s="56">
        <v>110.6</v>
      </c>
    </row>
    <row r="260" spans="1:3" ht="12" x14ac:dyDescent="0.2">
      <c r="A260" s="49" t="s">
        <v>522</v>
      </c>
      <c r="B260" s="50"/>
      <c r="C260" s="51">
        <v>86.2</v>
      </c>
    </row>
    <row r="261" spans="1:3" ht="12" x14ac:dyDescent="0.2">
      <c r="A261" s="54" t="s">
        <v>526</v>
      </c>
      <c r="B261" s="55"/>
      <c r="C261" s="56">
        <v>76.7</v>
      </c>
    </row>
  </sheetData>
  <mergeCells count="3">
    <mergeCell ref="A1:O1"/>
    <mergeCell ref="R1:AF1"/>
    <mergeCell ref="R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Weighted Mean Ratio 6 Year</vt:lpstr>
      <vt:lpstr>2019 - Weighted Mean Ratio</vt:lpstr>
      <vt:lpstr>'Weighted Mean Ratio 6 Year'!Print_Area</vt:lpstr>
      <vt:lpstr>'Weighted Mean Ratio 6 Year'!Print_Titles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Stelmach, Anne</cp:lastModifiedBy>
  <cp:lastPrinted>2020-12-01T16:32:09Z</cp:lastPrinted>
  <dcterms:created xsi:type="dcterms:W3CDTF">2013-07-29T19:49:24Z</dcterms:created>
  <dcterms:modified xsi:type="dcterms:W3CDTF">2023-07-18T15:27:39Z</dcterms:modified>
</cp:coreProperties>
</file>